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a2025\Desktop\"/>
    </mc:Choice>
  </mc:AlternateContent>
  <xr:revisionPtr revIDLastSave="0" documentId="8_{4614199D-91D2-4D51-B2D7-E4186793696A}" xr6:coauthVersionLast="47" xr6:coauthVersionMax="47" xr10:uidLastSave="{00000000-0000-0000-0000-000000000000}"/>
  <bookViews>
    <workbookView xWindow="-120" yWindow="-120" windowWidth="29040" windowHeight="15720" xr2:uid="{728FA6FE-662C-4C6E-85A6-A28F13F6F3C3}"/>
  </bookViews>
  <sheets>
    <sheet name="PROGRAM DE INVESTITI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1" i="1" l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A59" i="1"/>
  <c r="A60" i="1" s="1"/>
  <c r="A61" i="1" s="1"/>
  <c r="A62" i="1" s="1"/>
  <c r="A63" i="1" s="1"/>
  <c r="A64" i="1" s="1"/>
  <c r="A65" i="1" s="1"/>
  <c r="F58" i="1"/>
  <c r="F57" i="1"/>
  <c r="F56" i="1"/>
  <c r="F81" i="1" s="1"/>
  <c r="D56" i="1"/>
  <c r="D81" i="1" s="1"/>
  <c r="F54" i="1"/>
  <c r="F53" i="1" s="1"/>
  <c r="D53" i="1"/>
  <c r="F52" i="1"/>
  <c r="F51" i="1"/>
  <c r="F50" i="1" s="1"/>
  <c r="D50" i="1"/>
  <c r="F40" i="1"/>
  <c r="E40" i="1"/>
  <c r="D38" i="1"/>
  <c r="D37" i="1"/>
  <c r="D36" i="1"/>
  <c r="D35" i="1"/>
  <c r="D34" i="1"/>
  <c r="D32" i="1"/>
  <c r="D31" i="1"/>
  <c r="D29" i="1"/>
  <c r="D28" i="1"/>
  <c r="H27" i="1"/>
  <c r="D27" i="1"/>
  <c r="D26" i="1"/>
  <c r="D25" i="1"/>
  <c r="D24" i="1"/>
  <c r="D23" i="1"/>
  <c r="D21" i="1"/>
  <c r="D19" i="1"/>
  <c r="D17" i="1"/>
  <c r="D16" i="1"/>
  <c r="D15" i="1"/>
  <c r="D13" i="1"/>
  <c r="D12" i="1"/>
  <c r="D10" i="1"/>
  <c r="D9" i="1"/>
  <c r="D40" i="1" s="1"/>
</calcChain>
</file>

<file path=xl/sharedStrings.xml><?xml version="1.0" encoding="utf-8"?>
<sst xmlns="http://schemas.openxmlformats.org/spreadsheetml/2006/main" count="105" uniqueCount="94">
  <si>
    <t xml:space="preserve">U.A.T ORAȘ TÂRGU CĂRBUNEȘTI                                                     Anexa nr.                   </t>
  </si>
  <si>
    <t>JUDETUL GORJ</t>
  </si>
  <si>
    <t xml:space="preserve">                                                       </t>
  </si>
  <si>
    <t>CUI : 4898681</t>
  </si>
  <si>
    <t xml:space="preserve">PROGRAM DE INVESTIȚII PROPUSE A SE REALIZA ÎN ANUL  2026 DIN BUGETUL LOCAL AL ORAȘULUI TÂRGU CĂRBUNEȘTI </t>
  </si>
  <si>
    <t xml:space="preserve">lei </t>
  </si>
  <si>
    <t>Nr. crt.</t>
  </si>
  <si>
    <t>Subcapitol bugetar</t>
  </si>
  <si>
    <t xml:space="preserve">Denumire obiectiv de investiții </t>
  </si>
  <si>
    <t xml:space="preserve">Buget inițial </t>
  </si>
  <si>
    <t>din care :</t>
  </si>
  <si>
    <t>Bugetul local</t>
  </si>
  <si>
    <t>Alte surse</t>
  </si>
  <si>
    <t>510103-56.53.02/56.53.03</t>
  </si>
  <si>
    <t xml:space="preserve">Dotarea UAT Oraș Târgu Cărbunești cu utilaje pentru prestări servicii publice </t>
  </si>
  <si>
    <t>510103-710102</t>
  </si>
  <si>
    <t>Triciclu cu remorca</t>
  </si>
  <si>
    <t>610500-710103</t>
  </si>
  <si>
    <t xml:space="preserve">Centrală alarmare </t>
  </si>
  <si>
    <t xml:space="preserve"> </t>
  </si>
  <si>
    <t>610500-710102</t>
  </si>
  <si>
    <t>Instalație de filtoventilație pentru adăposturi de protecție civilă</t>
  </si>
  <si>
    <t>65020401-710101</t>
  </si>
  <si>
    <t>Reabilitare, modernizare, dotare corpuri C1, C2 si construire acoperis tip șarpantă corp C2, Școala Gimnazială nr. 1”George Uscătescu” Târgu Cărbunești</t>
  </si>
  <si>
    <t>700206/60</t>
  </si>
  <si>
    <t>6 stații (12 puncte) de reîncărcare mașini electrice PNRR</t>
  </si>
  <si>
    <t>65020402-710101</t>
  </si>
  <si>
    <t>Reabilitare energetică Liceul Tudor Arghezi Oraș Targu Cărbunești</t>
  </si>
  <si>
    <t xml:space="preserve">Extindere secții chirurgie și psihiatrie </t>
  </si>
  <si>
    <t>670503-710101</t>
  </si>
  <si>
    <r>
      <t>Modernizare loc de agrement</t>
    </r>
    <r>
      <rPr>
        <sz val="11"/>
        <color indexed="8"/>
        <rFont val="Times New Roman"/>
        <family val="1"/>
      </rPr>
      <t xml:space="preserve"> zona Gradinita cu Program Prelungit</t>
    </r>
  </si>
  <si>
    <t>700301-710102</t>
  </si>
  <si>
    <t>Centrale termice</t>
  </si>
  <si>
    <t>700501-710130</t>
  </si>
  <si>
    <t>Cofinanțare -Proiectul regional de dezvoltare a infrastructurii de apă și apă uzată din judetul Gorj</t>
  </si>
  <si>
    <t>Pompe fântână arteziană parc primărie</t>
  </si>
  <si>
    <t>Înființare capacitate de producere a energiei electrice produsă din surse regenerabile pentru autoconsum în cadrul UAT Oraș Tg Cărbunești</t>
  </si>
  <si>
    <t>700206-710101</t>
  </si>
  <si>
    <t>Modernizarea sistemului de iluminat public stradal, în orașul Târgu Cărbunești, județul Gorj</t>
  </si>
  <si>
    <t>710206-710103</t>
  </si>
  <si>
    <t>Stâlpi iluminat public stradal 20 buc</t>
  </si>
  <si>
    <t>700700-710101</t>
  </si>
  <si>
    <t>Înființare distribuție de gaze naturale în satele Pojogeni, Ștefănești și Cărbunești-sat, aparținătoare orașului Târgu Cărbunești, județul Gorj</t>
  </si>
  <si>
    <t>840301-710101</t>
  </si>
  <si>
    <t>Realizare zid de sprijin pe DC 27 pe o lungime de 40 m, Tg Carbunesti</t>
  </si>
  <si>
    <t>Reabilitare drum DC 18A Cojani , Targu Carbunesti, judetul Gorj</t>
  </si>
  <si>
    <t>840303-710101</t>
  </si>
  <si>
    <t>PT + execuție amenajare parcări str.Pădurea Mamului(etapa a III a)</t>
  </si>
  <si>
    <t>PT + execuție amenajare parcări str. Minerilor-Pădurea Mamului</t>
  </si>
  <si>
    <t>PT+execuție parcări zona bloc ANL Nestor Vornicescu</t>
  </si>
  <si>
    <t>PT+execuție parcări și rigole str.Eroilor</t>
  </si>
  <si>
    <t>Modernizare strada Tudor Arghezi</t>
  </si>
  <si>
    <t>TOTAL PROGRAM INVESTIȚII BUGETUL LOCAL</t>
  </si>
  <si>
    <t>pag.1</t>
  </si>
  <si>
    <t xml:space="preserve">U.A.T ORAȘ TÂRGU CĂRBUNEȘTI                                                               </t>
  </si>
  <si>
    <t>PROGRAM DE INVESTIȚII PROPUSE A SE REALIZA ÎN ANUL  202,  DIN BUGETUL INSTITUȚIILOR ȘI  ACTIVITĂȚILOR FINANȚATE INTEGRAL SAU PARȚIAL DIN VENITURI PROPRII  PE ANUL 2025</t>
  </si>
  <si>
    <t xml:space="preserve"> lei</t>
  </si>
  <si>
    <t>Program investiții propus spre aprobare</t>
  </si>
  <si>
    <t>Program investiții aprobat prin HCL nr. ...... din ...........2026</t>
  </si>
  <si>
    <t>66.10.06.01</t>
  </si>
  <si>
    <t>A. Lucrări în continuare</t>
  </si>
  <si>
    <t xml:space="preserve"> Modernizarea cabinetului de planificare familială din cadrul Spitalului de Urgență Târgu Cărbunești-PNRR</t>
  </si>
  <si>
    <t>60 Proiecte cu finanțare PNRR „ Inovația digitală pentru optimizarea serviciilor la  Spitalul de Urgență Târgu Cărbunești”</t>
  </si>
  <si>
    <t>B. Lucrări (proiecte) noi</t>
  </si>
  <si>
    <t xml:space="preserve">Extindere secții </t>
  </si>
  <si>
    <t>C. Alte cheltuieli de investiții  - dotăriindependente</t>
  </si>
  <si>
    <t>71.01.02</t>
  </si>
  <si>
    <t>Sistem automat de analiză a susceptibilității</t>
  </si>
  <si>
    <t xml:space="preserve">Aparat anestezie </t>
  </si>
  <si>
    <t>Aparat terapie cu laser</t>
  </si>
  <si>
    <t>Aparat unde scurte</t>
  </si>
  <si>
    <t>Cadă galvanică</t>
  </si>
  <si>
    <t>Videolaringoscop</t>
  </si>
  <si>
    <t>Dermatoscop</t>
  </si>
  <si>
    <t>Trusă amigdalotomie</t>
  </si>
  <si>
    <t>Toaletă modulară</t>
  </si>
  <si>
    <t>Microscop binocular</t>
  </si>
  <si>
    <t xml:space="preserve">Aparat automat hemoculturi </t>
  </si>
  <si>
    <t>Centrifugă 2 buc</t>
  </si>
  <si>
    <t>Video colposcop</t>
  </si>
  <si>
    <t>UPS - stabilizator tensiune</t>
  </si>
  <si>
    <t>Container sterilizare cu valvă permanentă aluminiu 3B</t>
  </si>
  <si>
    <t>Lampă fototerapie nou-născuți</t>
  </si>
  <si>
    <t>Electrocauter pentru rezecții bipolare</t>
  </si>
  <si>
    <t xml:space="preserve">Ecograf Samsung 3 sonde </t>
  </si>
  <si>
    <t>Sistem de microaerofilie și anaerobioza</t>
  </si>
  <si>
    <t>Analizor de electroliți ioni</t>
  </si>
  <si>
    <t>Sistem Wireless de alarmare la capul pacientului</t>
  </si>
  <si>
    <t>TOTAL PROGRAM INVESTIȚII SPITALUL DE URGENȚĂ  TÂRGU CĂRBUNEȘTI</t>
  </si>
  <si>
    <t xml:space="preserve">PRIMAR, </t>
  </si>
  <si>
    <t xml:space="preserve">     ȘEF SERVICIU, </t>
  </si>
  <si>
    <t>BIRĂU DĂNUȚ</t>
  </si>
  <si>
    <t>BORCAN ALIN PAUL</t>
  </si>
  <si>
    <t>pag.2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</si>
</sst>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"/>
    </font>
    <font>
      <sz val="12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sz val="10"/>
      <name val="Times New Roman"/>
      <family val="1"/>
    </font>
    <font>
      <sz val="11"/>
      <color theme="1"/>
      <name val="Times New Roman"/>
      <family val="1"/>
    </font>
    <font>
      <b/>
      <i/>
      <sz val="11"/>
      <name val="Times New Roman"/>
      <family val="1"/>
    </font>
    <font>
      <b/>
      <i/>
      <sz val="10"/>
      <color indexed="8"/>
      <name val="Times New Roman"/>
      <family val="1"/>
      <charset val="238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10"/>
      <name val="Arial"/>
      <family val="2"/>
    </font>
    <font>
      <sz val="11"/>
      <color indexed="8"/>
      <name val="Times New Roman"/>
      <family val="1"/>
    </font>
    <font>
      <sz val="8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i/>
      <sz val="10"/>
      <name val="Times New Roman"/>
      <family val="1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b/>
      <sz val="10"/>
      <name val="Arial"/>
      <family val="2"/>
    </font>
    <font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3" fontId="9" fillId="0" borderId="5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0" fontId="11" fillId="0" borderId="0" xfId="0" applyFont="1"/>
    <xf numFmtId="0" fontId="4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3" fontId="1" fillId="0" borderId="5" xfId="0" applyNumberFormat="1" applyFont="1" applyBorder="1" applyAlignment="1">
      <alignment horizontal="center" vertical="top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0" fillId="0" borderId="0" xfId="0" applyNumberFormat="1"/>
    <xf numFmtId="4" fontId="0" fillId="0" borderId="0" xfId="0" applyNumberFormat="1"/>
    <xf numFmtId="3" fontId="10" fillId="0" borderId="5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/>
    </xf>
    <xf numFmtId="0" fontId="14" fillId="0" borderId="5" xfId="0" applyFont="1" applyBorder="1" applyAlignment="1">
      <alignment vertical="center"/>
    </xf>
    <xf numFmtId="3" fontId="15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wrapText="1"/>
    </xf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16" fillId="0" borderId="5" xfId="0" applyFont="1" applyBorder="1"/>
    <xf numFmtId="3" fontId="16" fillId="0" borderId="5" xfId="0" applyNumberFormat="1" applyFont="1" applyBorder="1"/>
    <xf numFmtId="3" fontId="4" fillId="0" borderId="5" xfId="0" applyNumberFormat="1" applyFont="1" applyBorder="1" applyAlignment="1">
      <alignment vertical="center"/>
    </xf>
    <xf numFmtId="3" fontId="4" fillId="0" borderId="5" xfId="0" applyNumberFormat="1" applyFont="1" applyBorder="1"/>
    <xf numFmtId="0" fontId="16" fillId="0" borderId="5" xfId="0" applyFont="1" applyBorder="1" applyAlignment="1">
      <alignment horizontal="center"/>
    </xf>
    <xf numFmtId="0" fontId="2" fillId="0" borderId="7" xfId="0" applyFont="1" applyBorder="1" applyAlignment="1">
      <alignment horizontal="left" vertical="center"/>
    </xf>
    <xf numFmtId="3" fontId="2" fillId="0" borderId="5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" fontId="17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left" vertical="center"/>
    </xf>
    <xf numFmtId="3" fontId="11" fillId="0" borderId="5" xfId="0" applyNumberFormat="1" applyFont="1" applyBorder="1" applyAlignment="1">
      <alignment horizontal="center"/>
    </xf>
    <xf numFmtId="3" fontId="18" fillId="0" borderId="5" xfId="0" applyNumberFormat="1" applyFont="1" applyBorder="1" applyAlignment="1">
      <alignment horizontal="center"/>
    </xf>
    <xf numFmtId="0" fontId="19" fillId="0" borderId="5" xfId="0" applyFont="1" applyBorder="1"/>
    <xf numFmtId="3" fontId="19" fillId="0" borderId="5" xfId="0" applyNumberFormat="1" applyFont="1" applyBorder="1"/>
    <xf numFmtId="0" fontId="19" fillId="0" borderId="0" xfId="0" applyFont="1"/>
    <xf numFmtId="3" fontId="19" fillId="0" borderId="0" xfId="0" applyNumberFormat="1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/>
    <xf numFmtId="3" fontId="20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 wrapText="1"/>
    </xf>
    <xf numFmtId="3" fontId="20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 wrapText="1"/>
    </xf>
    <xf numFmtId="3" fontId="2" fillId="0" borderId="0" xfId="0" applyNumberFormat="1" applyFont="1" applyAlignment="1">
      <alignment horizontal="center" vertical="top"/>
    </xf>
    <xf numFmtId="3" fontId="20" fillId="0" borderId="0" xfId="0" applyNumberFormat="1" applyFont="1" applyAlignment="1">
      <alignment horizontal="center" vertical="top" wrapText="1"/>
    </xf>
    <xf numFmtId="0" fontId="0" fillId="0" borderId="0" xfId="0" applyAlignment="1">
      <alignment vertical="top"/>
    </xf>
    <xf numFmtId="3" fontId="21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wrapText="1"/>
    </xf>
    <xf numFmtId="3" fontId="22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4" fillId="0" borderId="0" xfId="0" applyFont="1"/>
    <xf numFmtId="0" fontId="2" fillId="0" borderId="0" xfId="0" applyFont="1" applyAlignment="1">
      <alignment wrapText="1"/>
    </xf>
    <xf numFmtId="3" fontId="19" fillId="0" borderId="0" xfId="0" applyNumberFormat="1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3" fontId="21" fillId="0" borderId="0" xfId="0" applyNumberFormat="1" applyFont="1" applyAlignment="1">
      <alignment horizontal="center" vertical="top" wrapText="1"/>
    </xf>
    <xf numFmtId="3" fontId="1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7" fillId="0" borderId="0" xfId="0" applyFont="1" applyAlignment="1">
      <alignment horizontal="right"/>
    </xf>
    <xf numFmtId="0" fontId="1" fillId="0" borderId="0" xfId="0" applyFont="1" applyAlignment="1">
      <alignment vertical="top" wrapText="1"/>
    </xf>
    <xf numFmtId="3" fontId="19" fillId="0" borderId="0" xfId="0" applyNumberFormat="1" applyFont="1" applyAlignment="1">
      <alignment horizontal="center" vertical="center"/>
    </xf>
    <xf numFmtId="0" fontId="17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/>
    </xf>
    <xf numFmtId="0" fontId="19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14" fillId="0" borderId="0" xfId="0" applyNumberFormat="1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3" fontId="14" fillId="0" borderId="0" xfId="0" applyNumberFormat="1" applyFont="1"/>
    <xf numFmtId="0" fontId="2" fillId="0" borderId="0" xfId="0" applyFont="1" applyAlignment="1">
      <alignment vertical="center"/>
    </xf>
    <xf numFmtId="0" fontId="20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vertical="center" wrapText="1"/>
    </xf>
    <xf numFmtId="3" fontId="21" fillId="0" borderId="0" xfId="0" applyNumberFormat="1" applyFont="1" applyAlignment="1">
      <alignment vertical="top" wrapText="1"/>
    </xf>
    <xf numFmtId="3" fontId="17" fillId="0" borderId="0" xfId="0" applyNumberFormat="1" applyFont="1"/>
    <xf numFmtId="0" fontId="25" fillId="0" borderId="0" xfId="0" applyFont="1"/>
    <xf numFmtId="0" fontId="25" fillId="0" borderId="0" xfId="0" applyFont="1" applyAlignment="1">
      <alignment wrapText="1"/>
    </xf>
    <xf numFmtId="0" fontId="14" fillId="0" borderId="0" xfId="0" applyFont="1" applyAlignment="1">
      <alignment wrapText="1"/>
    </xf>
    <xf numFmtId="3" fontId="26" fillId="0" borderId="0" xfId="0" applyNumberFormat="1" applyFont="1" applyAlignment="1">
      <alignment vertical="center"/>
    </xf>
    <xf numFmtId="0" fontId="26" fillId="0" borderId="0" xfId="0" applyFont="1" applyAlignment="1">
      <alignment horizontal="center" vertical="center"/>
    </xf>
    <xf numFmtId="0" fontId="15" fillId="0" borderId="0" xfId="0" applyFont="1"/>
    <xf numFmtId="3" fontId="15" fillId="0" borderId="0" xfId="0" applyNumberFormat="1" applyFont="1"/>
    <xf numFmtId="3" fontId="25" fillId="0" borderId="0" xfId="0" applyNumberFormat="1" applyFont="1" applyAlignment="1">
      <alignment horizontal="center"/>
    </xf>
    <xf numFmtId="3" fontId="27" fillId="0" borderId="0" xfId="0" applyNumberFormat="1" applyFont="1"/>
    <xf numFmtId="0" fontId="15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4" fontId="1" fillId="0" borderId="0" xfId="0" applyNumberFormat="1" applyFont="1"/>
    <xf numFmtId="0" fontId="15" fillId="0" borderId="0" xfId="0" applyFont="1" applyAlignment="1">
      <alignment wrapText="1"/>
    </xf>
    <xf numFmtId="4" fontId="15" fillId="0" borderId="0" xfId="0" applyNumberFormat="1" applyFont="1"/>
    <xf numFmtId="0" fontId="1" fillId="0" borderId="0" xfId="0" applyFont="1"/>
    <xf numFmtId="3" fontId="1" fillId="0" borderId="0" xfId="0" applyNumberFormat="1" applyFont="1"/>
    <xf numFmtId="0" fontId="15" fillId="0" borderId="0" xfId="0" applyFont="1" applyAlignment="1">
      <alignment horizontal="right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3" fontId="14" fillId="0" borderId="0" xfId="0" applyNumberFormat="1" applyFont="1" applyAlignment="1">
      <alignment horizontal="center"/>
    </xf>
    <xf numFmtId="2" fontId="21" fillId="0" borderId="0" xfId="0" applyNumberFormat="1" applyFont="1" applyAlignment="1">
      <alignment vertical="top" wrapText="1"/>
    </xf>
    <xf numFmtId="2" fontId="17" fillId="0" borderId="0" xfId="0" applyNumberFormat="1" applyFont="1" applyAlignment="1">
      <alignment vertical="center"/>
    </xf>
    <xf numFmtId="0" fontId="14" fillId="0" borderId="0" xfId="0" applyFont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2" fontId="14" fillId="0" borderId="0" xfId="0" applyNumberFormat="1" applyFont="1" applyAlignment="1">
      <alignment vertical="center"/>
    </xf>
    <xf numFmtId="0" fontId="17" fillId="0" borderId="0" xfId="0" applyFont="1" applyAlignment="1">
      <alignment horizontal="right" vertical="center" wrapText="1"/>
    </xf>
    <xf numFmtId="2" fontId="2" fillId="0" borderId="0" xfId="0" applyNumberFormat="1" applyFont="1" applyAlignment="1">
      <alignment vertical="center"/>
    </xf>
    <xf numFmtId="0" fontId="14" fillId="0" borderId="0" xfId="0" applyFont="1" applyAlignment="1">
      <alignment horizontal="right" vertical="center"/>
    </xf>
    <xf numFmtId="2" fontId="14" fillId="0" borderId="0" xfId="0" applyNumberFormat="1" applyFont="1"/>
    <xf numFmtId="0" fontId="14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2" fontId="22" fillId="0" borderId="0" xfId="0" applyNumberFormat="1" applyFont="1" applyAlignment="1">
      <alignment vertical="top" wrapText="1"/>
    </xf>
    <xf numFmtId="0" fontId="14" fillId="0" borderId="0" xfId="0" applyFont="1" applyAlignment="1">
      <alignment horizontal="right"/>
    </xf>
    <xf numFmtId="0" fontId="29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3DD7A-211C-4537-96C8-AB1A1A40D26E}">
  <dimension ref="A1:Q564"/>
  <sheetViews>
    <sheetView tabSelected="1" view="pageBreakPreview" topLeftCell="A54" zoomScaleNormal="100" zoomScaleSheetLayoutView="100" workbookViewId="0">
      <selection activeCell="B83" sqref="B83:F84"/>
    </sheetView>
  </sheetViews>
  <sheetFormatPr defaultRowHeight="12.75" x14ac:dyDescent="0.2"/>
  <cols>
    <col min="1" max="1" width="4.5703125" customWidth="1"/>
    <col min="2" max="2" width="12.140625" customWidth="1"/>
    <col min="3" max="3" width="55.7109375" customWidth="1"/>
    <col min="4" max="4" width="11.85546875" customWidth="1"/>
    <col min="5" max="5" width="11.42578125" customWidth="1"/>
    <col min="6" max="6" width="13.85546875" customWidth="1"/>
    <col min="7" max="7" width="15.42578125" customWidth="1"/>
    <col min="8" max="8" width="10.5703125" bestFit="1" customWidth="1"/>
    <col min="9" max="9" width="11.7109375" bestFit="1" customWidth="1"/>
    <col min="10" max="10" width="12.7109375" bestFit="1" customWidth="1"/>
    <col min="13" max="13" width="10.140625" bestFit="1" customWidth="1"/>
    <col min="257" max="257" width="4.5703125" customWidth="1"/>
    <col min="258" max="258" width="12.140625" customWidth="1"/>
    <col min="259" max="259" width="55.7109375" customWidth="1"/>
    <col min="260" max="260" width="11.85546875" customWidth="1"/>
    <col min="261" max="261" width="11.42578125" customWidth="1"/>
    <col min="262" max="262" width="13.85546875" customWidth="1"/>
    <col min="263" max="263" width="15.42578125" customWidth="1"/>
    <col min="264" max="264" width="10.5703125" bestFit="1" customWidth="1"/>
    <col min="265" max="265" width="11.7109375" bestFit="1" customWidth="1"/>
    <col min="266" max="266" width="12.7109375" bestFit="1" customWidth="1"/>
    <col min="269" max="269" width="10.140625" bestFit="1" customWidth="1"/>
    <col min="513" max="513" width="4.5703125" customWidth="1"/>
    <col min="514" max="514" width="12.140625" customWidth="1"/>
    <col min="515" max="515" width="55.7109375" customWidth="1"/>
    <col min="516" max="516" width="11.85546875" customWidth="1"/>
    <col min="517" max="517" width="11.42578125" customWidth="1"/>
    <col min="518" max="518" width="13.85546875" customWidth="1"/>
    <col min="519" max="519" width="15.42578125" customWidth="1"/>
    <col min="520" max="520" width="10.5703125" bestFit="1" customWidth="1"/>
    <col min="521" max="521" width="11.7109375" bestFit="1" customWidth="1"/>
    <col min="522" max="522" width="12.7109375" bestFit="1" customWidth="1"/>
    <col min="525" max="525" width="10.140625" bestFit="1" customWidth="1"/>
    <col min="769" max="769" width="4.5703125" customWidth="1"/>
    <col min="770" max="770" width="12.140625" customWidth="1"/>
    <col min="771" max="771" width="55.7109375" customWidth="1"/>
    <col min="772" max="772" width="11.85546875" customWidth="1"/>
    <col min="773" max="773" width="11.42578125" customWidth="1"/>
    <col min="774" max="774" width="13.85546875" customWidth="1"/>
    <col min="775" max="775" width="15.42578125" customWidth="1"/>
    <col min="776" max="776" width="10.5703125" bestFit="1" customWidth="1"/>
    <col min="777" max="777" width="11.7109375" bestFit="1" customWidth="1"/>
    <col min="778" max="778" width="12.7109375" bestFit="1" customWidth="1"/>
    <col min="781" max="781" width="10.140625" bestFit="1" customWidth="1"/>
    <col min="1025" max="1025" width="4.5703125" customWidth="1"/>
    <col min="1026" max="1026" width="12.140625" customWidth="1"/>
    <col min="1027" max="1027" width="55.7109375" customWidth="1"/>
    <col min="1028" max="1028" width="11.85546875" customWidth="1"/>
    <col min="1029" max="1029" width="11.42578125" customWidth="1"/>
    <col min="1030" max="1030" width="13.85546875" customWidth="1"/>
    <col min="1031" max="1031" width="15.42578125" customWidth="1"/>
    <col min="1032" max="1032" width="10.5703125" bestFit="1" customWidth="1"/>
    <col min="1033" max="1033" width="11.7109375" bestFit="1" customWidth="1"/>
    <col min="1034" max="1034" width="12.7109375" bestFit="1" customWidth="1"/>
    <col min="1037" max="1037" width="10.140625" bestFit="1" customWidth="1"/>
    <col min="1281" max="1281" width="4.5703125" customWidth="1"/>
    <col min="1282" max="1282" width="12.140625" customWidth="1"/>
    <col min="1283" max="1283" width="55.7109375" customWidth="1"/>
    <col min="1284" max="1284" width="11.85546875" customWidth="1"/>
    <col min="1285" max="1285" width="11.42578125" customWidth="1"/>
    <col min="1286" max="1286" width="13.85546875" customWidth="1"/>
    <col min="1287" max="1287" width="15.42578125" customWidth="1"/>
    <col min="1288" max="1288" width="10.5703125" bestFit="1" customWidth="1"/>
    <col min="1289" max="1289" width="11.7109375" bestFit="1" customWidth="1"/>
    <col min="1290" max="1290" width="12.7109375" bestFit="1" customWidth="1"/>
    <col min="1293" max="1293" width="10.140625" bestFit="1" customWidth="1"/>
    <col min="1537" max="1537" width="4.5703125" customWidth="1"/>
    <col min="1538" max="1538" width="12.140625" customWidth="1"/>
    <col min="1539" max="1539" width="55.7109375" customWidth="1"/>
    <col min="1540" max="1540" width="11.85546875" customWidth="1"/>
    <col min="1541" max="1541" width="11.42578125" customWidth="1"/>
    <col min="1542" max="1542" width="13.85546875" customWidth="1"/>
    <col min="1543" max="1543" width="15.42578125" customWidth="1"/>
    <col min="1544" max="1544" width="10.5703125" bestFit="1" customWidth="1"/>
    <col min="1545" max="1545" width="11.7109375" bestFit="1" customWidth="1"/>
    <col min="1546" max="1546" width="12.7109375" bestFit="1" customWidth="1"/>
    <col min="1549" max="1549" width="10.140625" bestFit="1" customWidth="1"/>
    <col min="1793" max="1793" width="4.5703125" customWidth="1"/>
    <col min="1794" max="1794" width="12.140625" customWidth="1"/>
    <col min="1795" max="1795" width="55.7109375" customWidth="1"/>
    <col min="1796" max="1796" width="11.85546875" customWidth="1"/>
    <col min="1797" max="1797" width="11.42578125" customWidth="1"/>
    <col min="1798" max="1798" width="13.85546875" customWidth="1"/>
    <col min="1799" max="1799" width="15.42578125" customWidth="1"/>
    <col min="1800" max="1800" width="10.5703125" bestFit="1" customWidth="1"/>
    <col min="1801" max="1801" width="11.7109375" bestFit="1" customWidth="1"/>
    <col min="1802" max="1802" width="12.7109375" bestFit="1" customWidth="1"/>
    <col min="1805" max="1805" width="10.140625" bestFit="1" customWidth="1"/>
    <col min="2049" max="2049" width="4.5703125" customWidth="1"/>
    <col min="2050" max="2050" width="12.140625" customWidth="1"/>
    <col min="2051" max="2051" width="55.7109375" customWidth="1"/>
    <col min="2052" max="2052" width="11.85546875" customWidth="1"/>
    <col min="2053" max="2053" width="11.42578125" customWidth="1"/>
    <col min="2054" max="2054" width="13.85546875" customWidth="1"/>
    <col min="2055" max="2055" width="15.42578125" customWidth="1"/>
    <col min="2056" max="2056" width="10.5703125" bestFit="1" customWidth="1"/>
    <col min="2057" max="2057" width="11.7109375" bestFit="1" customWidth="1"/>
    <col min="2058" max="2058" width="12.7109375" bestFit="1" customWidth="1"/>
    <col min="2061" max="2061" width="10.140625" bestFit="1" customWidth="1"/>
    <col min="2305" max="2305" width="4.5703125" customWidth="1"/>
    <col min="2306" max="2306" width="12.140625" customWidth="1"/>
    <col min="2307" max="2307" width="55.7109375" customWidth="1"/>
    <col min="2308" max="2308" width="11.85546875" customWidth="1"/>
    <col min="2309" max="2309" width="11.42578125" customWidth="1"/>
    <col min="2310" max="2310" width="13.85546875" customWidth="1"/>
    <col min="2311" max="2311" width="15.42578125" customWidth="1"/>
    <col min="2312" max="2312" width="10.5703125" bestFit="1" customWidth="1"/>
    <col min="2313" max="2313" width="11.7109375" bestFit="1" customWidth="1"/>
    <col min="2314" max="2314" width="12.7109375" bestFit="1" customWidth="1"/>
    <col min="2317" max="2317" width="10.140625" bestFit="1" customWidth="1"/>
    <col min="2561" max="2561" width="4.5703125" customWidth="1"/>
    <col min="2562" max="2562" width="12.140625" customWidth="1"/>
    <col min="2563" max="2563" width="55.7109375" customWidth="1"/>
    <col min="2564" max="2564" width="11.85546875" customWidth="1"/>
    <col min="2565" max="2565" width="11.42578125" customWidth="1"/>
    <col min="2566" max="2566" width="13.85546875" customWidth="1"/>
    <col min="2567" max="2567" width="15.42578125" customWidth="1"/>
    <col min="2568" max="2568" width="10.5703125" bestFit="1" customWidth="1"/>
    <col min="2569" max="2569" width="11.7109375" bestFit="1" customWidth="1"/>
    <col min="2570" max="2570" width="12.7109375" bestFit="1" customWidth="1"/>
    <col min="2573" max="2573" width="10.140625" bestFit="1" customWidth="1"/>
    <col min="2817" max="2817" width="4.5703125" customWidth="1"/>
    <col min="2818" max="2818" width="12.140625" customWidth="1"/>
    <col min="2819" max="2819" width="55.7109375" customWidth="1"/>
    <col min="2820" max="2820" width="11.85546875" customWidth="1"/>
    <col min="2821" max="2821" width="11.42578125" customWidth="1"/>
    <col min="2822" max="2822" width="13.85546875" customWidth="1"/>
    <col min="2823" max="2823" width="15.42578125" customWidth="1"/>
    <col min="2824" max="2824" width="10.5703125" bestFit="1" customWidth="1"/>
    <col min="2825" max="2825" width="11.7109375" bestFit="1" customWidth="1"/>
    <col min="2826" max="2826" width="12.7109375" bestFit="1" customWidth="1"/>
    <col min="2829" max="2829" width="10.140625" bestFit="1" customWidth="1"/>
    <col min="3073" max="3073" width="4.5703125" customWidth="1"/>
    <col min="3074" max="3074" width="12.140625" customWidth="1"/>
    <col min="3075" max="3075" width="55.7109375" customWidth="1"/>
    <col min="3076" max="3076" width="11.85546875" customWidth="1"/>
    <col min="3077" max="3077" width="11.42578125" customWidth="1"/>
    <col min="3078" max="3078" width="13.85546875" customWidth="1"/>
    <col min="3079" max="3079" width="15.42578125" customWidth="1"/>
    <col min="3080" max="3080" width="10.5703125" bestFit="1" customWidth="1"/>
    <col min="3081" max="3081" width="11.7109375" bestFit="1" customWidth="1"/>
    <col min="3082" max="3082" width="12.7109375" bestFit="1" customWidth="1"/>
    <col min="3085" max="3085" width="10.140625" bestFit="1" customWidth="1"/>
    <col min="3329" max="3329" width="4.5703125" customWidth="1"/>
    <col min="3330" max="3330" width="12.140625" customWidth="1"/>
    <col min="3331" max="3331" width="55.7109375" customWidth="1"/>
    <col min="3332" max="3332" width="11.85546875" customWidth="1"/>
    <col min="3333" max="3333" width="11.42578125" customWidth="1"/>
    <col min="3334" max="3334" width="13.85546875" customWidth="1"/>
    <col min="3335" max="3335" width="15.42578125" customWidth="1"/>
    <col min="3336" max="3336" width="10.5703125" bestFit="1" customWidth="1"/>
    <col min="3337" max="3337" width="11.7109375" bestFit="1" customWidth="1"/>
    <col min="3338" max="3338" width="12.7109375" bestFit="1" customWidth="1"/>
    <col min="3341" max="3341" width="10.140625" bestFit="1" customWidth="1"/>
    <col min="3585" max="3585" width="4.5703125" customWidth="1"/>
    <col min="3586" max="3586" width="12.140625" customWidth="1"/>
    <col min="3587" max="3587" width="55.7109375" customWidth="1"/>
    <col min="3588" max="3588" width="11.85546875" customWidth="1"/>
    <col min="3589" max="3589" width="11.42578125" customWidth="1"/>
    <col min="3590" max="3590" width="13.85546875" customWidth="1"/>
    <col min="3591" max="3591" width="15.42578125" customWidth="1"/>
    <col min="3592" max="3592" width="10.5703125" bestFit="1" customWidth="1"/>
    <col min="3593" max="3593" width="11.7109375" bestFit="1" customWidth="1"/>
    <col min="3594" max="3594" width="12.7109375" bestFit="1" customWidth="1"/>
    <col min="3597" max="3597" width="10.140625" bestFit="1" customWidth="1"/>
    <col min="3841" max="3841" width="4.5703125" customWidth="1"/>
    <col min="3842" max="3842" width="12.140625" customWidth="1"/>
    <col min="3843" max="3843" width="55.7109375" customWidth="1"/>
    <col min="3844" max="3844" width="11.85546875" customWidth="1"/>
    <col min="3845" max="3845" width="11.42578125" customWidth="1"/>
    <col min="3846" max="3846" width="13.85546875" customWidth="1"/>
    <col min="3847" max="3847" width="15.42578125" customWidth="1"/>
    <col min="3848" max="3848" width="10.5703125" bestFit="1" customWidth="1"/>
    <col min="3849" max="3849" width="11.7109375" bestFit="1" customWidth="1"/>
    <col min="3850" max="3850" width="12.7109375" bestFit="1" customWidth="1"/>
    <col min="3853" max="3853" width="10.140625" bestFit="1" customWidth="1"/>
    <col min="4097" max="4097" width="4.5703125" customWidth="1"/>
    <col min="4098" max="4098" width="12.140625" customWidth="1"/>
    <col min="4099" max="4099" width="55.7109375" customWidth="1"/>
    <col min="4100" max="4100" width="11.85546875" customWidth="1"/>
    <col min="4101" max="4101" width="11.42578125" customWidth="1"/>
    <col min="4102" max="4102" width="13.85546875" customWidth="1"/>
    <col min="4103" max="4103" width="15.42578125" customWidth="1"/>
    <col min="4104" max="4104" width="10.5703125" bestFit="1" customWidth="1"/>
    <col min="4105" max="4105" width="11.7109375" bestFit="1" customWidth="1"/>
    <col min="4106" max="4106" width="12.7109375" bestFit="1" customWidth="1"/>
    <col min="4109" max="4109" width="10.140625" bestFit="1" customWidth="1"/>
    <col min="4353" max="4353" width="4.5703125" customWidth="1"/>
    <col min="4354" max="4354" width="12.140625" customWidth="1"/>
    <col min="4355" max="4355" width="55.7109375" customWidth="1"/>
    <col min="4356" max="4356" width="11.85546875" customWidth="1"/>
    <col min="4357" max="4357" width="11.42578125" customWidth="1"/>
    <col min="4358" max="4358" width="13.85546875" customWidth="1"/>
    <col min="4359" max="4359" width="15.42578125" customWidth="1"/>
    <col min="4360" max="4360" width="10.5703125" bestFit="1" customWidth="1"/>
    <col min="4361" max="4361" width="11.7109375" bestFit="1" customWidth="1"/>
    <col min="4362" max="4362" width="12.7109375" bestFit="1" customWidth="1"/>
    <col min="4365" max="4365" width="10.140625" bestFit="1" customWidth="1"/>
    <col min="4609" max="4609" width="4.5703125" customWidth="1"/>
    <col min="4610" max="4610" width="12.140625" customWidth="1"/>
    <col min="4611" max="4611" width="55.7109375" customWidth="1"/>
    <col min="4612" max="4612" width="11.85546875" customWidth="1"/>
    <col min="4613" max="4613" width="11.42578125" customWidth="1"/>
    <col min="4614" max="4614" width="13.85546875" customWidth="1"/>
    <col min="4615" max="4615" width="15.42578125" customWidth="1"/>
    <col min="4616" max="4616" width="10.5703125" bestFit="1" customWidth="1"/>
    <col min="4617" max="4617" width="11.7109375" bestFit="1" customWidth="1"/>
    <col min="4618" max="4618" width="12.7109375" bestFit="1" customWidth="1"/>
    <col min="4621" max="4621" width="10.140625" bestFit="1" customWidth="1"/>
    <col min="4865" max="4865" width="4.5703125" customWidth="1"/>
    <col min="4866" max="4866" width="12.140625" customWidth="1"/>
    <col min="4867" max="4867" width="55.7109375" customWidth="1"/>
    <col min="4868" max="4868" width="11.85546875" customWidth="1"/>
    <col min="4869" max="4869" width="11.42578125" customWidth="1"/>
    <col min="4870" max="4870" width="13.85546875" customWidth="1"/>
    <col min="4871" max="4871" width="15.42578125" customWidth="1"/>
    <col min="4872" max="4872" width="10.5703125" bestFit="1" customWidth="1"/>
    <col min="4873" max="4873" width="11.7109375" bestFit="1" customWidth="1"/>
    <col min="4874" max="4874" width="12.7109375" bestFit="1" customWidth="1"/>
    <col min="4877" max="4877" width="10.140625" bestFit="1" customWidth="1"/>
    <col min="5121" max="5121" width="4.5703125" customWidth="1"/>
    <col min="5122" max="5122" width="12.140625" customWidth="1"/>
    <col min="5123" max="5123" width="55.7109375" customWidth="1"/>
    <col min="5124" max="5124" width="11.85546875" customWidth="1"/>
    <col min="5125" max="5125" width="11.42578125" customWidth="1"/>
    <col min="5126" max="5126" width="13.85546875" customWidth="1"/>
    <col min="5127" max="5127" width="15.42578125" customWidth="1"/>
    <col min="5128" max="5128" width="10.5703125" bestFit="1" customWidth="1"/>
    <col min="5129" max="5129" width="11.7109375" bestFit="1" customWidth="1"/>
    <col min="5130" max="5130" width="12.7109375" bestFit="1" customWidth="1"/>
    <col min="5133" max="5133" width="10.140625" bestFit="1" customWidth="1"/>
    <col min="5377" max="5377" width="4.5703125" customWidth="1"/>
    <col min="5378" max="5378" width="12.140625" customWidth="1"/>
    <col min="5379" max="5379" width="55.7109375" customWidth="1"/>
    <col min="5380" max="5380" width="11.85546875" customWidth="1"/>
    <col min="5381" max="5381" width="11.42578125" customWidth="1"/>
    <col min="5382" max="5382" width="13.85546875" customWidth="1"/>
    <col min="5383" max="5383" width="15.42578125" customWidth="1"/>
    <col min="5384" max="5384" width="10.5703125" bestFit="1" customWidth="1"/>
    <col min="5385" max="5385" width="11.7109375" bestFit="1" customWidth="1"/>
    <col min="5386" max="5386" width="12.7109375" bestFit="1" customWidth="1"/>
    <col min="5389" max="5389" width="10.140625" bestFit="1" customWidth="1"/>
    <col min="5633" max="5633" width="4.5703125" customWidth="1"/>
    <col min="5634" max="5634" width="12.140625" customWidth="1"/>
    <col min="5635" max="5635" width="55.7109375" customWidth="1"/>
    <col min="5636" max="5636" width="11.85546875" customWidth="1"/>
    <col min="5637" max="5637" width="11.42578125" customWidth="1"/>
    <col min="5638" max="5638" width="13.85546875" customWidth="1"/>
    <col min="5639" max="5639" width="15.42578125" customWidth="1"/>
    <col min="5640" max="5640" width="10.5703125" bestFit="1" customWidth="1"/>
    <col min="5641" max="5641" width="11.7109375" bestFit="1" customWidth="1"/>
    <col min="5642" max="5642" width="12.7109375" bestFit="1" customWidth="1"/>
    <col min="5645" max="5645" width="10.140625" bestFit="1" customWidth="1"/>
    <col min="5889" max="5889" width="4.5703125" customWidth="1"/>
    <col min="5890" max="5890" width="12.140625" customWidth="1"/>
    <col min="5891" max="5891" width="55.7109375" customWidth="1"/>
    <col min="5892" max="5892" width="11.85546875" customWidth="1"/>
    <col min="5893" max="5893" width="11.42578125" customWidth="1"/>
    <col min="5894" max="5894" width="13.85546875" customWidth="1"/>
    <col min="5895" max="5895" width="15.42578125" customWidth="1"/>
    <col min="5896" max="5896" width="10.5703125" bestFit="1" customWidth="1"/>
    <col min="5897" max="5897" width="11.7109375" bestFit="1" customWidth="1"/>
    <col min="5898" max="5898" width="12.7109375" bestFit="1" customWidth="1"/>
    <col min="5901" max="5901" width="10.140625" bestFit="1" customWidth="1"/>
    <col min="6145" max="6145" width="4.5703125" customWidth="1"/>
    <col min="6146" max="6146" width="12.140625" customWidth="1"/>
    <col min="6147" max="6147" width="55.7109375" customWidth="1"/>
    <col min="6148" max="6148" width="11.85546875" customWidth="1"/>
    <col min="6149" max="6149" width="11.42578125" customWidth="1"/>
    <col min="6150" max="6150" width="13.85546875" customWidth="1"/>
    <col min="6151" max="6151" width="15.42578125" customWidth="1"/>
    <col min="6152" max="6152" width="10.5703125" bestFit="1" customWidth="1"/>
    <col min="6153" max="6153" width="11.7109375" bestFit="1" customWidth="1"/>
    <col min="6154" max="6154" width="12.7109375" bestFit="1" customWidth="1"/>
    <col min="6157" max="6157" width="10.140625" bestFit="1" customWidth="1"/>
    <col min="6401" max="6401" width="4.5703125" customWidth="1"/>
    <col min="6402" max="6402" width="12.140625" customWidth="1"/>
    <col min="6403" max="6403" width="55.7109375" customWidth="1"/>
    <col min="6404" max="6404" width="11.85546875" customWidth="1"/>
    <col min="6405" max="6405" width="11.42578125" customWidth="1"/>
    <col min="6406" max="6406" width="13.85546875" customWidth="1"/>
    <col min="6407" max="6407" width="15.42578125" customWidth="1"/>
    <col min="6408" max="6408" width="10.5703125" bestFit="1" customWidth="1"/>
    <col min="6409" max="6409" width="11.7109375" bestFit="1" customWidth="1"/>
    <col min="6410" max="6410" width="12.7109375" bestFit="1" customWidth="1"/>
    <col min="6413" max="6413" width="10.140625" bestFit="1" customWidth="1"/>
    <col min="6657" max="6657" width="4.5703125" customWidth="1"/>
    <col min="6658" max="6658" width="12.140625" customWidth="1"/>
    <col min="6659" max="6659" width="55.7109375" customWidth="1"/>
    <col min="6660" max="6660" width="11.85546875" customWidth="1"/>
    <col min="6661" max="6661" width="11.42578125" customWidth="1"/>
    <col min="6662" max="6662" width="13.85546875" customWidth="1"/>
    <col min="6663" max="6663" width="15.42578125" customWidth="1"/>
    <col min="6664" max="6664" width="10.5703125" bestFit="1" customWidth="1"/>
    <col min="6665" max="6665" width="11.7109375" bestFit="1" customWidth="1"/>
    <col min="6666" max="6666" width="12.7109375" bestFit="1" customWidth="1"/>
    <col min="6669" max="6669" width="10.140625" bestFit="1" customWidth="1"/>
    <col min="6913" max="6913" width="4.5703125" customWidth="1"/>
    <col min="6914" max="6914" width="12.140625" customWidth="1"/>
    <col min="6915" max="6915" width="55.7109375" customWidth="1"/>
    <col min="6916" max="6916" width="11.85546875" customWidth="1"/>
    <col min="6917" max="6917" width="11.42578125" customWidth="1"/>
    <col min="6918" max="6918" width="13.85546875" customWidth="1"/>
    <col min="6919" max="6919" width="15.42578125" customWidth="1"/>
    <col min="6920" max="6920" width="10.5703125" bestFit="1" customWidth="1"/>
    <col min="6921" max="6921" width="11.7109375" bestFit="1" customWidth="1"/>
    <col min="6922" max="6922" width="12.7109375" bestFit="1" customWidth="1"/>
    <col min="6925" max="6925" width="10.140625" bestFit="1" customWidth="1"/>
    <col min="7169" max="7169" width="4.5703125" customWidth="1"/>
    <col min="7170" max="7170" width="12.140625" customWidth="1"/>
    <col min="7171" max="7171" width="55.7109375" customWidth="1"/>
    <col min="7172" max="7172" width="11.85546875" customWidth="1"/>
    <col min="7173" max="7173" width="11.42578125" customWidth="1"/>
    <col min="7174" max="7174" width="13.85546875" customWidth="1"/>
    <col min="7175" max="7175" width="15.42578125" customWidth="1"/>
    <col min="7176" max="7176" width="10.5703125" bestFit="1" customWidth="1"/>
    <col min="7177" max="7177" width="11.7109375" bestFit="1" customWidth="1"/>
    <col min="7178" max="7178" width="12.7109375" bestFit="1" customWidth="1"/>
    <col min="7181" max="7181" width="10.140625" bestFit="1" customWidth="1"/>
    <col min="7425" max="7425" width="4.5703125" customWidth="1"/>
    <col min="7426" max="7426" width="12.140625" customWidth="1"/>
    <col min="7427" max="7427" width="55.7109375" customWidth="1"/>
    <col min="7428" max="7428" width="11.85546875" customWidth="1"/>
    <col min="7429" max="7429" width="11.42578125" customWidth="1"/>
    <col min="7430" max="7430" width="13.85546875" customWidth="1"/>
    <col min="7431" max="7431" width="15.42578125" customWidth="1"/>
    <col min="7432" max="7432" width="10.5703125" bestFit="1" customWidth="1"/>
    <col min="7433" max="7433" width="11.7109375" bestFit="1" customWidth="1"/>
    <col min="7434" max="7434" width="12.7109375" bestFit="1" customWidth="1"/>
    <col min="7437" max="7437" width="10.140625" bestFit="1" customWidth="1"/>
    <col min="7681" max="7681" width="4.5703125" customWidth="1"/>
    <col min="7682" max="7682" width="12.140625" customWidth="1"/>
    <col min="7683" max="7683" width="55.7109375" customWidth="1"/>
    <col min="7684" max="7684" width="11.85546875" customWidth="1"/>
    <col min="7685" max="7685" width="11.42578125" customWidth="1"/>
    <col min="7686" max="7686" width="13.85546875" customWidth="1"/>
    <col min="7687" max="7687" width="15.42578125" customWidth="1"/>
    <col min="7688" max="7688" width="10.5703125" bestFit="1" customWidth="1"/>
    <col min="7689" max="7689" width="11.7109375" bestFit="1" customWidth="1"/>
    <col min="7690" max="7690" width="12.7109375" bestFit="1" customWidth="1"/>
    <col min="7693" max="7693" width="10.140625" bestFit="1" customWidth="1"/>
    <col min="7937" max="7937" width="4.5703125" customWidth="1"/>
    <col min="7938" max="7938" width="12.140625" customWidth="1"/>
    <col min="7939" max="7939" width="55.7109375" customWidth="1"/>
    <col min="7940" max="7940" width="11.85546875" customWidth="1"/>
    <col min="7941" max="7941" width="11.42578125" customWidth="1"/>
    <col min="7942" max="7942" width="13.85546875" customWidth="1"/>
    <col min="7943" max="7943" width="15.42578125" customWidth="1"/>
    <col min="7944" max="7944" width="10.5703125" bestFit="1" customWidth="1"/>
    <col min="7945" max="7945" width="11.7109375" bestFit="1" customWidth="1"/>
    <col min="7946" max="7946" width="12.7109375" bestFit="1" customWidth="1"/>
    <col min="7949" max="7949" width="10.140625" bestFit="1" customWidth="1"/>
    <col min="8193" max="8193" width="4.5703125" customWidth="1"/>
    <col min="8194" max="8194" width="12.140625" customWidth="1"/>
    <col min="8195" max="8195" width="55.7109375" customWidth="1"/>
    <col min="8196" max="8196" width="11.85546875" customWidth="1"/>
    <col min="8197" max="8197" width="11.42578125" customWidth="1"/>
    <col min="8198" max="8198" width="13.85546875" customWidth="1"/>
    <col min="8199" max="8199" width="15.42578125" customWidth="1"/>
    <col min="8200" max="8200" width="10.5703125" bestFit="1" customWidth="1"/>
    <col min="8201" max="8201" width="11.7109375" bestFit="1" customWidth="1"/>
    <col min="8202" max="8202" width="12.7109375" bestFit="1" customWidth="1"/>
    <col min="8205" max="8205" width="10.140625" bestFit="1" customWidth="1"/>
    <col min="8449" max="8449" width="4.5703125" customWidth="1"/>
    <col min="8450" max="8450" width="12.140625" customWidth="1"/>
    <col min="8451" max="8451" width="55.7109375" customWidth="1"/>
    <col min="8452" max="8452" width="11.85546875" customWidth="1"/>
    <col min="8453" max="8453" width="11.42578125" customWidth="1"/>
    <col min="8454" max="8454" width="13.85546875" customWidth="1"/>
    <col min="8455" max="8455" width="15.42578125" customWidth="1"/>
    <col min="8456" max="8456" width="10.5703125" bestFit="1" customWidth="1"/>
    <col min="8457" max="8457" width="11.7109375" bestFit="1" customWidth="1"/>
    <col min="8458" max="8458" width="12.7109375" bestFit="1" customWidth="1"/>
    <col min="8461" max="8461" width="10.140625" bestFit="1" customWidth="1"/>
    <col min="8705" max="8705" width="4.5703125" customWidth="1"/>
    <col min="8706" max="8706" width="12.140625" customWidth="1"/>
    <col min="8707" max="8707" width="55.7109375" customWidth="1"/>
    <col min="8708" max="8708" width="11.85546875" customWidth="1"/>
    <col min="8709" max="8709" width="11.42578125" customWidth="1"/>
    <col min="8710" max="8710" width="13.85546875" customWidth="1"/>
    <col min="8711" max="8711" width="15.42578125" customWidth="1"/>
    <col min="8712" max="8712" width="10.5703125" bestFit="1" customWidth="1"/>
    <col min="8713" max="8713" width="11.7109375" bestFit="1" customWidth="1"/>
    <col min="8714" max="8714" width="12.7109375" bestFit="1" customWidth="1"/>
    <col min="8717" max="8717" width="10.140625" bestFit="1" customWidth="1"/>
    <col min="8961" max="8961" width="4.5703125" customWidth="1"/>
    <col min="8962" max="8962" width="12.140625" customWidth="1"/>
    <col min="8963" max="8963" width="55.7109375" customWidth="1"/>
    <col min="8964" max="8964" width="11.85546875" customWidth="1"/>
    <col min="8965" max="8965" width="11.42578125" customWidth="1"/>
    <col min="8966" max="8966" width="13.85546875" customWidth="1"/>
    <col min="8967" max="8967" width="15.42578125" customWidth="1"/>
    <col min="8968" max="8968" width="10.5703125" bestFit="1" customWidth="1"/>
    <col min="8969" max="8969" width="11.7109375" bestFit="1" customWidth="1"/>
    <col min="8970" max="8970" width="12.7109375" bestFit="1" customWidth="1"/>
    <col min="8973" max="8973" width="10.140625" bestFit="1" customWidth="1"/>
    <col min="9217" max="9217" width="4.5703125" customWidth="1"/>
    <col min="9218" max="9218" width="12.140625" customWidth="1"/>
    <col min="9219" max="9219" width="55.7109375" customWidth="1"/>
    <col min="9220" max="9220" width="11.85546875" customWidth="1"/>
    <col min="9221" max="9221" width="11.42578125" customWidth="1"/>
    <col min="9222" max="9222" width="13.85546875" customWidth="1"/>
    <col min="9223" max="9223" width="15.42578125" customWidth="1"/>
    <col min="9224" max="9224" width="10.5703125" bestFit="1" customWidth="1"/>
    <col min="9225" max="9225" width="11.7109375" bestFit="1" customWidth="1"/>
    <col min="9226" max="9226" width="12.7109375" bestFit="1" customWidth="1"/>
    <col min="9229" max="9229" width="10.140625" bestFit="1" customWidth="1"/>
    <col min="9473" max="9473" width="4.5703125" customWidth="1"/>
    <col min="9474" max="9474" width="12.140625" customWidth="1"/>
    <col min="9475" max="9475" width="55.7109375" customWidth="1"/>
    <col min="9476" max="9476" width="11.85546875" customWidth="1"/>
    <col min="9477" max="9477" width="11.42578125" customWidth="1"/>
    <col min="9478" max="9478" width="13.85546875" customWidth="1"/>
    <col min="9479" max="9479" width="15.42578125" customWidth="1"/>
    <col min="9480" max="9480" width="10.5703125" bestFit="1" customWidth="1"/>
    <col min="9481" max="9481" width="11.7109375" bestFit="1" customWidth="1"/>
    <col min="9482" max="9482" width="12.7109375" bestFit="1" customWidth="1"/>
    <col min="9485" max="9485" width="10.140625" bestFit="1" customWidth="1"/>
    <col min="9729" max="9729" width="4.5703125" customWidth="1"/>
    <col min="9730" max="9730" width="12.140625" customWidth="1"/>
    <col min="9731" max="9731" width="55.7109375" customWidth="1"/>
    <col min="9732" max="9732" width="11.85546875" customWidth="1"/>
    <col min="9733" max="9733" width="11.42578125" customWidth="1"/>
    <col min="9734" max="9734" width="13.85546875" customWidth="1"/>
    <col min="9735" max="9735" width="15.42578125" customWidth="1"/>
    <col min="9736" max="9736" width="10.5703125" bestFit="1" customWidth="1"/>
    <col min="9737" max="9737" width="11.7109375" bestFit="1" customWidth="1"/>
    <col min="9738" max="9738" width="12.7109375" bestFit="1" customWidth="1"/>
    <col min="9741" max="9741" width="10.140625" bestFit="1" customWidth="1"/>
    <col min="9985" max="9985" width="4.5703125" customWidth="1"/>
    <col min="9986" max="9986" width="12.140625" customWidth="1"/>
    <col min="9987" max="9987" width="55.7109375" customWidth="1"/>
    <col min="9988" max="9988" width="11.85546875" customWidth="1"/>
    <col min="9989" max="9989" width="11.42578125" customWidth="1"/>
    <col min="9990" max="9990" width="13.85546875" customWidth="1"/>
    <col min="9991" max="9991" width="15.42578125" customWidth="1"/>
    <col min="9992" max="9992" width="10.5703125" bestFit="1" customWidth="1"/>
    <col min="9993" max="9993" width="11.7109375" bestFit="1" customWidth="1"/>
    <col min="9994" max="9994" width="12.7109375" bestFit="1" customWidth="1"/>
    <col min="9997" max="9997" width="10.140625" bestFit="1" customWidth="1"/>
    <col min="10241" max="10241" width="4.5703125" customWidth="1"/>
    <col min="10242" max="10242" width="12.140625" customWidth="1"/>
    <col min="10243" max="10243" width="55.7109375" customWidth="1"/>
    <col min="10244" max="10244" width="11.85546875" customWidth="1"/>
    <col min="10245" max="10245" width="11.42578125" customWidth="1"/>
    <col min="10246" max="10246" width="13.85546875" customWidth="1"/>
    <col min="10247" max="10247" width="15.42578125" customWidth="1"/>
    <col min="10248" max="10248" width="10.5703125" bestFit="1" customWidth="1"/>
    <col min="10249" max="10249" width="11.7109375" bestFit="1" customWidth="1"/>
    <col min="10250" max="10250" width="12.7109375" bestFit="1" customWidth="1"/>
    <col min="10253" max="10253" width="10.140625" bestFit="1" customWidth="1"/>
    <col min="10497" max="10497" width="4.5703125" customWidth="1"/>
    <col min="10498" max="10498" width="12.140625" customWidth="1"/>
    <col min="10499" max="10499" width="55.7109375" customWidth="1"/>
    <col min="10500" max="10500" width="11.85546875" customWidth="1"/>
    <col min="10501" max="10501" width="11.42578125" customWidth="1"/>
    <col min="10502" max="10502" width="13.85546875" customWidth="1"/>
    <col min="10503" max="10503" width="15.42578125" customWidth="1"/>
    <col min="10504" max="10504" width="10.5703125" bestFit="1" customWidth="1"/>
    <col min="10505" max="10505" width="11.7109375" bestFit="1" customWidth="1"/>
    <col min="10506" max="10506" width="12.7109375" bestFit="1" customWidth="1"/>
    <col min="10509" max="10509" width="10.140625" bestFit="1" customWidth="1"/>
    <col min="10753" max="10753" width="4.5703125" customWidth="1"/>
    <col min="10754" max="10754" width="12.140625" customWidth="1"/>
    <col min="10755" max="10755" width="55.7109375" customWidth="1"/>
    <col min="10756" max="10756" width="11.85546875" customWidth="1"/>
    <col min="10757" max="10757" width="11.42578125" customWidth="1"/>
    <col min="10758" max="10758" width="13.85546875" customWidth="1"/>
    <col min="10759" max="10759" width="15.42578125" customWidth="1"/>
    <col min="10760" max="10760" width="10.5703125" bestFit="1" customWidth="1"/>
    <col min="10761" max="10761" width="11.7109375" bestFit="1" customWidth="1"/>
    <col min="10762" max="10762" width="12.7109375" bestFit="1" customWidth="1"/>
    <col min="10765" max="10765" width="10.140625" bestFit="1" customWidth="1"/>
    <col min="11009" max="11009" width="4.5703125" customWidth="1"/>
    <col min="11010" max="11010" width="12.140625" customWidth="1"/>
    <col min="11011" max="11011" width="55.7109375" customWidth="1"/>
    <col min="11012" max="11012" width="11.85546875" customWidth="1"/>
    <col min="11013" max="11013" width="11.42578125" customWidth="1"/>
    <col min="11014" max="11014" width="13.85546875" customWidth="1"/>
    <col min="11015" max="11015" width="15.42578125" customWidth="1"/>
    <col min="11016" max="11016" width="10.5703125" bestFit="1" customWidth="1"/>
    <col min="11017" max="11017" width="11.7109375" bestFit="1" customWidth="1"/>
    <col min="11018" max="11018" width="12.7109375" bestFit="1" customWidth="1"/>
    <col min="11021" max="11021" width="10.140625" bestFit="1" customWidth="1"/>
    <col min="11265" max="11265" width="4.5703125" customWidth="1"/>
    <col min="11266" max="11266" width="12.140625" customWidth="1"/>
    <col min="11267" max="11267" width="55.7109375" customWidth="1"/>
    <col min="11268" max="11268" width="11.85546875" customWidth="1"/>
    <col min="11269" max="11269" width="11.42578125" customWidth="1"/>
    <col min="11270" max="11270" width="13.85546875" customWidth="1"/>
    <col min="11271" max="11271" width="15.42578125" customWidth="1"/>
    <col min="11272" max="11272" width="10.5703125" bestFit="1" customWidth="1"/>
    <col min="11273" max="11273" width="11.7109375" bestFit="1" customWidth="1"/>
    <col min="11274" max="11274" width="12.7109375" bestFit="1" customWidth="1"/>
    <col min="11277" max="11277" width="10.140625" bestFit="1" customWidth="1"/>
    <col min="11521" max="11521" width="4.5703125" customWidth="1"/>
    <col min="11522" max="11522" width="12.140625" customWidth="1"/>
    <col min="11523" max="11523" width="55.7109375" customWidth="1"/>
    <col min="11524" max="11524" width="11.85546875" customWidth="1"/>
    <col min="11525" max="11525" width="11.42578125" customWidth="1"/>
    <col min="11526" max="11526" width="13.85546875" customWidth="1"/>
    <col min="11527" max="11527" width="15.42578125" customWidth="1"/>
    <col min="11528" max="11528" width="10.5703125" bestFit="1" customWidth="1"/>
    <col min="11529" max="11529" width="11.7109375" bestFit="1" customWidth="1"/>
    <col min="11530" max="11530" width="12.7109375" bestFit="1" customWidth="1"/>
    <col min="11533" max="11533" width="10.140625" bestFit="1" customWidth="1"/>
    <col min="11777" max="11777" width="4.5703125" customWidth="1"/>
    <col min="11778" max="11778" width="12.140625" customWidth="1"/>
    <col min="11779" max="11779" width="55.7109375" customWidth="1"/>
    <col min="11780" max="11780" width="11.85546875" customWidth="1"/>
    <col min="11781" max="11781" width="11.42578125" customWidth="1"/>
    <col min="11782" max="11782" width="13.85546875" customWidth="1"/>
    <col min="11783" max="11783" width="15.42578125" customWidth="1"/>
    <col min="11784" max="11784" width="10.5703125" bestFit="1" customWidth="1"/>
    <col min="11785" max="11785" width="11.7109375" bestFit="1" customWidth="1"/>
    <col min="11786" max="11786" width="12.7109375" bestFit="1" customWidth="1"/>
    <col min="11789" max="11789" width="10.140625" bestFit="1" customWidth="1"/>
    <col min="12033" max="12033" width="4.5703125" customWidth="1"/>
    <col min="12034" max="12034" width="12.140625" customWidth="1"/>
    <col min="12035" max="12035" width="55.7109375" customWidth="1"/>
    <col min="12036" max="12036" width="11.85546875" customWidth="1"/>
    <col min="12037" max="12037" width="11.42578125" customWidth="1"/>
    <col min="12038" max="12038" width="13.85546875" customWidth="1"/>
    <col min="12039" max="12039" width="15.42578125" customWidth="1"/>
    <col min="12040" max="12040" width="10.5703125" bestFit="1" customWidth="1"/>
    <col min="12041" max="12041" width="11.7109375" bestFit="1" customWidth="1"/>
    <col min="12042" max="12042" width="12.7109375" bestFit="1" customWidth="1"/>
    <col min="12045" max="12045" width="10.140625" bestFit="1" customWidth="1"/>
    <col min="12289" max="12289" width="4.5703125" customWidth="1"/>
    <col min="12290" max="12290" width="12.140625" customWidth="1"/>
    <col min="12291" max="12291" width="55.7109375" customWidth="1"/>
    <col min="12292" max="12292" width="11.85546875" customWidth="1"/>
    <col min="12293" max="12293" width="11.42578125" customWidth="1"/>
    <col min="12294" max="12294" width="13.85546875" customWidth="1"/>
    <col min="12295" max="12295" width="15.42578125" customWidth="1"/>
    <col min="12296" max="12296" width="10.5703125" bestFit="1" customWidth="1"/>
    <col min="12297" max="12297" width="11.7109375" bestFit="1" customWidth="1"/>
    <col min="12298" max="12298" width="12.7109375" bestFit="1" customWidth="1"/>
    <col min="12301" max="12301" width="10.140625" bestFit="1" customWidth="1"/>
    <col min="12545" max="12545" width="4.5703125" customWidth="1"/>
    <col min="12546" max="12546" width="12.140625" customWidth="1"/>
    <col min="12547" max="12547" width="55.7109375" customWidth="1"/>
    <col min="12548" max="12548" width="11.85546875" customWidth="1"/>
    <col min="12549" max="12549" width="11.42578125" customWidth="1"/>
    <col min="12550" max="12550" width="13.85546875" customWidth="1"/>
    <col min="12551" max="12551" width="15.42578125" customWidth="1"/>
    <col min="12552" max="12552" width="10.5703125" bestFit="1" customWidth="1"/>
    <col min="12553" max="12553" width="11.7109375" bestFit="1" customWidth="1"/>
    <col min="12554" max="12554" width="12.7109375" bestFit="1" customWidth="1"/>
    <col min="12557" max="12557" width="10.140625" bestFit="1" customWidth="1"/>
    <col min="12801" max="12801" width="4.5703125" customWidth="1"/>
    <col min="12802" max="12802" width="12.140625" customWidth="1"/>
    <col min="12803" max="12803" width="55.7109375" customWidth="1"/>
    <col min="12804" max="12804" width="11.85546875" customWidth="1"/>
    <col min="12805" max="12805" width="11.42578125" customWidth="1"/>
    <col min="12806" max="12806" width="13.85546875" customWidth="1"/>
    <col min="12807" max="12807" width="15.42578125" customWidth="1"/>
    <col min="12808" max="12808" width="10.5703125" bestFit="1" customWidth="1"/>
    <col min="12809" max="12809" width="11.7109375" bestFit="1" customWidth="1"/>
    <col min="12810" max="12810" width="12.7109375" bestFit="1" customWidth="1"/>
    <col min="12813" max="12813" width="10.140625" bestFit="1" customWidth="1"/>
    <col min="13057" max="13057" width="4.5703125" customWidth="1"/>
    <col min="13058" max="13058" width="12.140625" customWidth="1"/>
    <col min="13059" max="13059" width="55.7109375" customWidth="1"/>
    <col min="13060" max="13060" width="11.85546875" customWidth="1"/>
    <col min="13061" max="13061" width="11.42578125" customWidth="1"/>
    <col min="13062" max="13062" width="13.85546875" customWidth="1"/>
    <col min="13063" max="13063" width="15.42578125" customWidth="1"/>
    <col min="13064" max="13064" width="10.5703125" bestFit="1" customWidth="1"/>
    <col min="13065" max="13065" width="11.7109375" bestFit="1" customWidth="1"/>
    <col min="13066" max="13066" width="12.7109375" bestFit="1" customWidth="1"/>
    <col min="13069" max="13069" width="10.140625" bestFit="1" customWidth="1"/>
    <col min="13313" max="13313" width="4.5703125" customWidth="1"/>
    <col min="13314" max="13314" width="12.140625" customWidth="1"/>
    <col min="13315" max="13315" width="55.7109375" customWidth="1"/>
    <col min="13316" max="13316" width="11.85546875" customWidth="1"/>
    <col min="13317" max="13317" width="11.42578125" customWidth="1"/>
    <col min="13318" max="13318" width="13.85546875" customWidth="1"/>
    <col min="13319" max="13319" width="15.42578125" customWidth="1"/>
    <col min="13320" max="13320" width="10.5703125" bestFit="1" customWidth="1"/>
    <col min="13321" max="13321" width="11.7109375" bestFit="1" customWidth="1"/>
    <col min="13322" max="13322" width="12.7109375" bestFit="1" customWidth="1"/>
    <col min="13325" max="13325" width="10.140625" bestFit="1" customWidth="1"/>
    <col min="13569" max="13569" width="4.5703125" customWidth="1"/>
    <col min="13570" max="13570" width="12.140625" customWidth="1"/>
    <col min="13571" max="13571" width="55.7109375" customWidth="1"/>
    <col min="13572" max="13572" width="11.85546875" customWidth="1"/>
    <col min="13573" max="13573" width="11.42578125" customWidth="1"/>
    <col min="13574" max="13574" width="13.85546875" customWidth="1"/>
    <col min="13575" max="13575" width="15.42578125" customWidth="1"/>
    <col min="13576" max="13576" width="10.5703125" bestFit="1" customWidth="1"/>
    <col min="13577" max="13577" width="11.7109375" bestFit="1" customWidth="1"/>
    <col min="13578" max="13578" width="12.7109375" bestFit="1" customWidth="1"/>
    <col min="13581" max="13581" width="10.140625" bestFit="1" customWidth="1"/>
    <col min="13825" max="13825" width="4.5703125" customWidth="1"/>
    <col min="13826" max="13826" width="12.140625" customWidth="1"/>
    <col min="13827" max="13827" width="55.7109375" customWidth="1"/>
    <col min="13828" max="13828" width="11.85546875" customWidth="1"/>
    <col min="13829" max="13829" width="11.42578125" customWidth="1"/>
    <col min="13830" max="13830" width="13.85546875" customWidth="1"/>
    <col min="13831" max="13831" width="15.42578125" customWidth="1"/>
    <col min="13832" max="13832" width="10.5703125" bestFit="1" customWidth="1"/>
    <col min="13833" max="13833" width="11.7109375" bestFit="1" customWidth="1"/>
    <col min="13834" max="13834" width="12.7109375" bestFit="1" customWidth="1"/>
    <col min="13837" max="13837" width="10.140625" bestFit="1" customWidth="1"/>
    <col min="14081" max="14081" width="4.5703125" customWidth="1"/>
    <col min="14082" max="14082" width="12.140625" customWidth="1"/>
    <col min="14083" max="14083" width="55.7109375" customWidth="1"/>
    <col min="14084" max="14084" width="11.85546875" customWidth="1"/>
    <col min="14085" max="14085" width="11.42578125" customWidth="1"/>
    <col min="14086" max="14086" width="13.85546875" customWidth="1"/>
    <col min="14087" max="14087" width="15.42578125" customWidth="1"/>
    <col min="14088" max="14088" width="10.5703125" bestFit="1" customWidth="1"/>
    <col min="14089" max="14089" width="11.7109375" bestFit="1" customWidth="1"/>
    <col min="14090" max="14090" width="12.7109375" bestFit="1" customWidth="1"/>
    <col min="14093" max="14093" width="10.140625" bestFit="1" customWidth="1"/>
    <col min="14337" max="14337" width="4.5703125" customWidth="1"/>
    <col min="14338" max="14338" width="12.140625" customWidth="1"/>
    <col min="14339" max="14339" width="55.7109375" customWidth="1"/>
    <col min="14340" max="14340" width="11.85546875" customWidth="1"/>
    <col min="14341" max="14341" width="11.42578125" customWidth="1"/>
    <col min="14342" max="14342" width="13.85546875" customWidth="1"/>
    <col min="14343" max="14343" width="15.42578125" customWidth="1"/>
    <col min="14344" max="14344" width="10.5703125" bestFit="1" customWidth="1"/>
    <col min="14345" max="14345" width="11.7109375" bestFit="1" customWidth="1"/>
    <col min="14346" max="14346" width="12.7109375" bestFit="1" customWidth="1"/>
    <col min="14349" max="14349" width="10.140625" bestFit="1" customWidth="1"/>
    <col min="14593" max="14593" width="4.5703125" customWidth="1"/>
    <col min="14594" max="14594" width="12.140625" customWidth="1"/>
    <col min="14595" max="14595" width="55.7109375" customWidth="1"/>
    <col min="14596" max="14596" width="11.85546875" customWidth="1"/>
    <col min="14597" max="14597" width="11.42578125" customWidth="1"/>
    <col min="14598" max="14598" width="13.85546875" customWidth="1"/>
    <col min="14599" max="14599" width="15.42578125" customWidth="1"/>
    <col min="14600" max="14600" width="10.5703125" bestFit="1" customWidth="1"/>
    <col min="14601" max="14601" width="11.7109375" bestFit="1" customWidth="1"/>
    <col min="14602" max="14602" width="12.7109375" bestFit="1" customWidth="1"/>
    <col min="14605" max="14605" width="10.140625" bestFit="1" customWidth="1"/>
    <col min="14849" max="14849" width="4.5703125" customWidth="1"/>
    <col min="14850" max="14850" width="12.140625" customWidth="1"/>
    <col min="14851" max="14851" width="55.7109375" customWidth="1"/>
    <col min="14852" max="14852" width="11.85546875" customWidth="1"/>
    <col min="14853" max="14853" width="11.42578125" customWidth="1"/>
    <col min="14854" max="14854" width="13.85546875" customWidth="1"/>
    <col min="14855" max="14855" width="15.42578125" customWidth="1"/>
    <col min="14856" max="14856" width="10.5703125" bestFit="1" customWidth="1"/>
    <col min="14857" max="14857" width="11.7109375" bestFit="1" customWidth="1"/>
    <col min="14858" max="14858" width="12.7109375" bestFit="1" customWidth="1"/>
    <col min="14861" max="14861" width="10.140625" bestFit="1" customWidth="1"/>
    <col min="15105" max="15105" width="4.5703125" customWidth="1"/>
    <col min="15106" max="15106" width="12.140625" customWidth="1"/>
    <col min="15107" max="15107" width="55.7109375" customWidth="1"/>
    <col min="15108" max="15108" width="11.85546875" customWidth="1"/>
    <col min="15109" max="15109" width="11.42578125" customWidth="1"/>
    <col min="15110" max="15110" width="13.85546875" customWidth="1"/>
    <col min="15111" max="15111" width="15.42578125" customWidth="1"/>
    <col min="15112" max="15112" width="10.5703125" bestFit="1" customWidth="1"/>
    <col min="15113" max="15113" width="11.7109375" bestFit="1" customWidth="1"/>
    <col min="15114" max="15114" width="12.7109375" bestFit="1" customWidth="1"/>
    <col min="15117" max="15117" width="10.140625" bestFit="1" customWidth="1"/>
    <col min="15361" max="15361" width="4.5703125" customWidth="1"/>
    <col min="15362" max="15362" width="12.140625" customWidth="1"/>
    <col min="15363" max="15363" width="55.7109375" customWidth="1"/>
    <col min="15364" max="15364" width="11.85546875" customWidth="1"/>
    <col min="15365" max="15365" width="11.42578125" customWidth="1"/>
    <col min="15366" max="15366" width="13.85546875" customWidth="1"/>
    <col min="15367" max="15367" width="15.42578125" customWidth="1"/>
    <col min="15368" max="15368" width="10.5703125" bestFit="1" customWidth="1"/>
    <col min="15369" max="15369" width="11.7109375" bestFit="1" customWidth="1"/>
    <col min="15370" max="15370" width="12.7109375" bestFit="1" customWidth="1"/>
    <col min="15373" max="15373" width="10.140625" bestFit="1" customWidth="1"/>
    <col min="15617" max="15617" width="4.5703125" customWidth="1"/>
    <col min="15618" max="15618" width="12.140625" customWidth="1"/>
    <col min="15619" max="15619" width="55.7109375" customWidth="1"/>
    <col min="15620" max="15620" width="11.85546875" customWidth="1"/>
    <col min="15621" max="15621" width="11.42578125" customWidth="1"/>
    <col min="15622" max="15622" width="13.85546875" customWidth="1"/>
    <col min="15623" max="15623" width="15.42578125" customWidth="1"/>
    <col min="15624" max="15624" width="10.5703125" bestFit="1" customWidth="1"/>
    <col min="15625" max="15625" width="11.7109375" bestFit="1" customWidth="1"/>
    <col min="15626" max="15626" width="12.7109375" bestFit="1" customWidth="1"/>
    <col min="15629" max="15629" width="10.140625" bestFit="1" customWidth="1"/>
    <col min="15873" max="15873" width="4.5703125" customWidth="1"/>
    <col min="15874" max="15874" width="12.140625" customWidth="1"/>
    <col min="15875" max="15875" width="55.7109375" customWidth="1"/>
    <col min="15876" max="15876" width="11.85546875" customWidth="1"/>
    <col min="15877" max="15877" width="11.42578125" customWidth="1"/>
    <col min="15878" max="15878" width="13.85546875" customWidth="1"/>
    <col min="15879" max="15879" width="15.42578125" customWidth="1"/>
    <col min="15880" max="15880" width="10.5703125" bestFit="1" customWidth="1"/>
    <col min="15881" max="15881" width="11.7109375" bestFit="1" customWidth="1"/>
    <col min="15882" max="15882" width="12.7109375" bestFit="1" customWidth="1"/>
    <col min="15885" max="15885" width="10.140625" bestFit="1" customWidth="1"/>
    <col min="16129" max="16129" width="4.5703125" customWidth="1"/>
    <col min="16130" max="16130" width="12.140625" customWidth="1"/>
    <col min="16131" max="16131" width="55.7109375" customWidth="1"/>
    <col min="16132" max="16132" width="11.85546875" customWidth="1"/>
    <col min="16133" max="16133" width="11.42578125" customWidth="1"/>
    <col min="16134" max="16134" width="13.85546875" customWidth="1"/>
    <col min="16135" max="16135" width="15.42578125" customWidth="1"/>
    <col min="16136" max="16136" width="10.5703125" bestFit="1" customWidth="1"/>
    <col min="16137" max="16137" width="11.7109375" bestFit="1" customWidth="1"/>
    <col min="16138" max="16138" width="12.7109375" bestFit="1" customWidth="1"/>
    <col min="16141" max="16141" width="10.140625" bestFit="1" customWidth="1"/>
  </cols>
  <sheetData>
    <row r="1" spans="1:12" ht="15.75" x14ac:dyDescent="0.25">
      <c r="A1" s="1" t="s">
        <v>0</v>
      </c>
      <c r="B1" s="1"/>
      <c r="C1" s="1"/>
      <c r="D1" s="2"/>
      <c r="E1" s="2"/>
      <c r="F1" s="3"/>
      <c r="G1" s="3"/>
    </row>
    <row r="2" spans="1:12" ht="15.75" x14ac:dyDescent="0.25">
      <c r="A2" s="1" t="s">
        <v>1</v>
      </c>
      <c r="B2" s="1"/>
      <c r="C2" s="1" t="s">
        <v>2</v>
      </c>
      <c r="D2" s="4"/>
    </row>
    <row r="3" spans="1:12" ht="15.75" x14ac:dyDescent="0.25">
      <c r="A3" s="1" t="s">
        <v>3</v>
      </c>
      <c r="B3" s="1"/>
      <c r="C3" s="1"/>
      <c r="D3" s="1"/>
      <c r="E3" s="1"/>
    </row>
    <row r="4" spans="1:12" ht="15.75" x14ac:dyDescent="0.25">
      <c r="A4" s="1"/>
      <c r="B4" s="1"/>
      <c r="C4" s="1"/>
      <c r="D4" s="1"/>
      <c r="E4" s="1"/>
    </row>
    <row r="5" spans="1:12" ht="35.25" customHeight="1" x14ac:dyDescent="0.2">
      <c r="A5" s="5" t="s">
        <v>4</v>
      </c>
      <c r="B5" s="6"/>
      <c r="C5" s="6"/>
      <c r="D5" s="6"/>
      <c r="E5" s="6"/>
      <c r="F5" s="6"/>
    </row>
    <row r="6" spans="1:12" ht="15.75" x14ac:dyDescent="0.25">
      <c r="A6" s="1"/>
      <c r="B6" s="1"/>
      <c r="C6" s="1"/>
      <c r="D6" s="7"/>
      <c r="E6" s="1"/>
      <c r="F6" s="8" t="s">
        <v>5</v>
      </c>
    </row>
    <row r="7" spans="1:12" x14ac:dyDescent="0.2">
      <c r="A7" s="9" t="s">
        <v>6</v>
      </c>
      <c r="B7" s="9" t="s">
        <v>7</v>
      </c>
      <c r="C7" s="10" t="s">
        <v>8</v>
      </c>
      <c r="D7" s="11" t="s">
        <v>9</v>
      </c>
      <c r="E7" s="12" t="s">
        <v>10</v>
      </c>
      <c r="F7" s="13"/>
    </row>
    <row r="8" spans="1:12" ht="27" x14ac:dyDescent="0.2">
      <c r="A8" s="14"/>
      <c r="B8" s="14"/>
      <c r="C8" s="15"/>
      <c r="D8" s="15"/>
      <c r="E8" s="16" t="s">
        <v>11</v>
      </c>
      <c r="F8" s="17" t="s">
        <v>12</v>
      </c>
    </row>
    <row r="9" spans="1:12" ht="36.75" customHeight="1" x14ac:dyDescent="0.25">
      <c r="A9" s="18">
        <v>1</v>
      </c>
      <c r="B9" s="19" t="s">
        <v>13</v>
      </c>
      <c r="C9" s="20" t="s">
        <v>14</v>
      </c>
      <c r="D9" s="21">
        <f>E9+F9</f>
        <v>586300</v>
      </c>
      <c r="E9" s="22">
        <v>111200</v>
      </c>
      <c r="F9" s="23">
        <v>475100</v>
      </c>
      <c r="G9" s="24"/>
    </row>
    <row r="10" spans="1:12" ht="15.75" x14ac:dyDescent="0.25">
      <c r="A10" s="18">
        <v>2</v>
      </c>
      <c r="B10" s="25" t="s">
        <v>15</v>
      </c>
      <c r="C10" s="26" t="s">
        <v>16</v>
      </c>
      <c r="D10" s="21">
        <f>E10+F10</f>
        <v>15000</v>
      </c>
      <c r="E10" s="27">
        <v>15000</v>
      </c>
      <c r="F10" s="23"/>
    </row>
    <row r="11" spans="1:12" ht="15.75" x14ac:dyDescent="0.25">
      <c r="A11" s="18"/>
      <c r="B11" s="25"/>
      <c r="C11" s="28"/>
      <c r="D11" s="21"/>
      <c r="E11" s="22"/>
      <c r="F11" s="23"/>
    </row>
    <row r="12" spans="1:12" ht="15.75" x14ac:dyDescent="0.25">
      <c r="A12" s="18">
        <v>3</v>
      </c>
      <c r="B12" s="25" t="s">
        <v>17</v>
      </c>
      <c r="C12" s="29" t="s">
        <v>18</v>
      </c>
      <c r="D12" s="21">
        <f>E12+F12</f>
        <v>5000</v>
      </c>
      <c r="E12" s="22">
        <v>5000</v>
      </c>
      <c r="F12" s="23">
        <v>0</v>
      </c>
      <c r="L12" t="s">
        <v>19</v>
      </c>
    </row>
    <row r="13" spans="1:12" ht="15.75" x14ac:dyDescent="0.25">
      <c r="A13" s="18">
        <v>4</v>
      </c>
      <c r="B13" s="25" t="s">
        <v>20</v>
      </c>
      <c r="C13" s="20" t="s">
        <v>21</v>
      </c>
      <c r="D13" s="21">
        <f>E13+F13</f>
        <v>5000</v>
      </c>
      <c r="E13" s="22">
        <v>5000</v>
      </c>
      <c r="F13" s="23">
        <v>0</v>
      </c>
      <c r="G13" s="24"/>
    </row>
    <row r="14" spans="1:12" ht="15.75" x14ac:dyDescent="0.25">
      <c r="A14" s="18"/>
      <c r="B14" s="25"/>
      <c r="C14" s="20"/>
      <c r="D14" s="21"/>
      <c r="E14" s="22"/>
      <c r="F14" s="23"/>
      <c r="G14" s="24"/>
    </row>
    <row r="15" spans="1:12" ht="51" customHeight="1" x14ac:dyDescent="0.25">
      <c r="A15" s="30">
        <v>5</v>
      </c>
      <c r="B15" s="31" t="s">
        <v>22</v>
      </c>
      <c r="C15" s="20" t="s">
        <v>23</v>
      </c>
      <c r="D15" s="21">
        <f>E15+F15</f>
        <v>25000</v>
      </c>
      <c r="E15" s="32">
        <v>25000</v>
      </c>
      <c r="F15" s="23">
        <v>0</v>
      </c>
    </row>
    <row r="16" spans="1:12" ht="15.75" x14ac:dyDescent="0.2">
      <c r="A16" s="33">
        <v>6</v>
      </c>
      <c r="B16" s="25" t="s">
        <v>24</v>
      </c>
      <c r="C16" s="20" t="s">
        <v>25</v>
      </c>
      <c r="D16" s="21">
        <f>E16+F16</f>
        <v>855590</v>
      </c>
      <c r="E16" s="22">
        <v>21500</v>
      </c>
      <c r="F16" s="23">
        <v>834090</v>
      </c>
      <c r="G16" s="24">
        <v>11500</v>
      </c>
      <c r="H16">
        <v>10000</v>
      </c>
    </row>
    <row r="17" spans="1:8" ht="30" x14ac:dyDescent="0.2">
      <c r="A17" s="31">
        <v>7</v>
      </c>
      <c r="B17" s="31" t="s">
        <v>26</v>
      </c>
      <c r="C17" s="26" t="s">
        <v>27</v>
      </c>
      <c r="D17" s="21">
        <f>E17+F17</f>
        <v>100000</v>
      </c>
      <c r="E17" s="22">
        <v>100000</v>
      </c>
      <c r="F17" s="23">
        <v>0</v>
      </c>
      <c r="G17" s="24"/>
    </row>
    <row r="18" spans="1:8" ht="15.75" x14ac:dyDescent="0.2">
      <c r="A18" s="34"/>
      <c r="B18" s="31"/>
      <c r="C18" s="26"/>
      <c r="D18" s="21"/>
      <c r="E18" s="22"/>
      <c r="F18" s="23"/>
      <c r="G18" s="24"/>
    </row>
    <row r="19" spans="1:8" ht="15.75" x14ac:dyDescent="0.25">
      <c r="A19" s="18">
        <v>8</v>
      </c>
      <c r="B19" s="25">
        <v>6602601</v>
      </c>
      <c r="C19" s="20" t="s">
        <v>28</v>
      </c>
      <c r="D19" s="21">
        <f>E19+F19</f>
        <v>5000</v>
      </c>
      <c r="E19" s="35">
        <v>5000</v>
      </c>
      <c r="F19" s="35">
        <v>0</v>
      </c>
      <c r="G19" s="24"/>
    </row>
    <row r="20" spans="1:8" ht="15.75" x14ac:dyDescent="0.2">
      <c r="A20" s="31"/>
      <c r="B20" s="31"/>
      <c r="C20" s="26"/>
      <c r="D20" s="21"/>
      <c r="E20" s="22"/>
      <c r="F20" s="23"/>
      <c r="G20" s="24"/>
    </row>
    <row r="21" spans="1:8" ht="26.25" customHeight="1" x14ac:dyDescent="0.2">
      <c r="A21" s="36">
        <v>9</v>
      </c>
      <c r="B21" s="25" t="s">
        <v>29</v>
      </c>
      <c r="C21" s="20" t="s">
        <v>30</v>
      </c>
      <c r="D21" s="21">
        <f>E21+F21</f>
        <v>191000</v>
      </c>
      <c r="E21" s="32">
        <v>191000</v>
      </c>
      <c r="F21" s="23"/>
      <c r="G21" s="24"/>
    </row>
    <row r="22" spans="1:8" ht="12.75" customHeight="1" x14ac:dyDescent="0.2">
      <c r="A22" s="36"/>
      <c r="B22" s="25"/>
      <c r="C22" s="20"/>
      <c r="D22" s="21"/>
      <c r="E22" s="22"/>
      <c r="F22" s="23"/>
    </row>
    <row r="23" spans="1:8" ht="17.25" customHeight="1" x14ac:dyDescent="0.25">
      <c r="A23" s="18">
        <v>10</v>
      </c>
      <c r="B23" s="25" t="s">
        <v>31</v>
      </c>
      <c r="C23" s="20" t="s">
        <v>32</v>
      </c>
      <c r="D23" s="21">
        <f t="shared" ref="D23:D29" si="0">E23+F23</f>
        <v>60000</v>
      </c>
      <c r="E23" s="35">
        <v>60000</v>
      </c>
      <c r="F23" s="23">
        <v>0</v>
      </c>
    </row>
    <row r="24" spans="1:8" ht="33.75" customHeight="1" x14ac:dyDescent="0.25">
      <c r="A24" s="18">
        <v>11</v>
      </c>
      <c r="B24" s="31" t="s">
        <v>33</v>
      </c>
      <c r="C24" s="26" t="s">
        <v>34</v>
      </c>
      <c r="D24" s="21">
        <f t="shared" si="0"/>
        <v>535000</v>
      </c>
      <c r="E24" s="37">
        <v>535000</v>
      </c>
      <c r="F24" s="23">
        <v>0</v>
      </c>
    </row>
    <row r="25" spans="1:8" ht="33.75" customHeight="1" x14ac:dyDescent="0.25">
      <c r="A25" s="18">
        <v>12</v>
      </c>
      <c r="B25" s="31"/>
      <c r="C25" s="26" t="s">
        <v>35</v>
      </c>
      <c r="D25" s="21">
        <f t="shared" si="0"/>
        <v>15000</v>
      </c>
      <c r="E25" s="37">
        <v>15000</v>
      </c>
      <c r="F25" s="23"/>
    </row>
    <row r="26" spans="1:8" ht="51" customHeight="1" x14ac:dyDescent="0.2">
      <c r="A26" s="38">
        <v>13</v>
      </c>
      <c r="B26" s="25">
        <v>700600</v>
      </c>
      <c r="C26" s="20" t="s">
        <v>36</v>
      </c>
      <c r="D26" s="21">
        <f t="shared" si="0"/>
        <v>6158790</v>
      </c>
      <c r="E26" s="22">
        <v>125000</v>
      </c>
      <c r="F26" s="23">
        <v>6033790</v>
      </c>
      <c r="G26" s="24"/>
    </row>
    <row r="27" spans="1:8" ht="30.75" customHeight="1" x14ac:dyDescent="0.2">
      <c r="A27" s="38">
        <v>14</v>
      </c>
      <c r="B27" s="25" t="s">
        <v>37</v>
      </c>
      <c r="C27" s="20" t="s">
        <v>38</v>
      </c>
      <c r="D27" s="21">
        <f t="shared" si="0"/>
        <v>3118300</v>
      </c>
      <c r="E27" s="22">
        <v>150000</v>
      </c>
      <c r="F27" s="23">
        <v>2968300</v>
      </c>
      <c r="G27" s="24">
        <v>72600</v>
      </c>
      <c r="H27" s="39">
        <f>E27-G27</f>
        <v>77400</v>
      </c>
    </row>
    <row r="28" spans="1:8" ht="25.5" customHeight="1" x14ac:dyDescent="0.2">
      <c r="A28" s="38">
        <v>15</v>
      </c>
      <c r="B28" s="25" t="s">
        <v>39</v>
      </c>
      <c r="C28" s="20" t="s">
        <v>40</v>
      </c>
      <c r="D28" s="21">
        <f t="shared" si="0"/>
        <v>80000</v>
      </c>
      <c r="E28" s="22">
        <v>80000</v>
      </c>
      <c r="F28" s="23"/>
      <c r="G28" s="24"/>
      <c r="H28" s="39"/>
    </row>
    <row r="29" spans="1:8" ht="51.75" customHeight="1" x14ac:dyDescent="0.25">
      <c r="A29" s="18">
        <v>16</v>
      </c>
      <c r="B29" s="25" t="s">
        <v>41</v>
      </c>
      <c r="C29" s="26" t="s">
        <v>42</v>
      </c>
      <c r="D29" s="21">
        <f t="shared" si="0"/>
        <v>400000</v>
      </c>
      <c r="E29" s="22">
        <v>300000</v>
      </c>
      <c r="F29" s="23">
        <v>100000</v>
      </c>
      <c r="G29" s="40"/>
    </row>
    <row r="30" spans="1:8" ht="15.75" x14ac:dyDescent="0.25">
      <c r="A30" s="18"/>
      <c r="B30" s="25"/>
      <c r="C30" s="20"/>
      <c r="D30" s="21"/>
      <c r="E30" s="27"/>
      <c r="F30" s="41"/>
    </row>
    <row r="31" spans="1:8" ht="27" customHeight="1" x14ac:dyDescent="0.25">
      <c r="A31" s="18">
        <v>17</v>
      </c>
      <c r="B31" s="25" t="s">
        <v>43</v>
      </c>
      <c r="C31" s="20" t="s">
        <v>44</v>
      </c>
      <c r="D31" s="21">
        <f>E31+F31</f>
        <v>210000</v>
      </c>
      <c r="E31" s="21">
        <v>210000</v>
      </c>
      <c r="F31" s="41">
        <v>0</v>
      </c>
      <c r="G31" s="24"/>
    </row>
    <row r="32" spans="1:8" ht="27" customHeight="1" x14ac:dyDescent="0.25">
      <c r="A32" s="18">
        <v>18</v>
      </c>
      <c r="B32" s="25" t="s">
        <v>43</v>
      </c>
      <c r="C32" s="20" t="s">
        <v>45</v>
      </c>
      <c r="D32" s="21">
        <f>E32+F32</f>
        <v>750000</v>
      </c>
      <c r="E32" s="35">
        <v>750000</v>
      </c>
      <c r="F32" s="41">
        <v>0</v>
      </c>
      <c r="G32" s="24"/>
    </row>
    <row r="33" spans="1:13" ht="13.5" customHeight="1" x14ac:dyDescent="0.25">
      <c r="A33" s="18"/>
      <c r="B33" s="25"/>
      <c r="C33" s="42"/>
      <c r="D33" s="21"/>
      <c r="E33" s="35"/>
      <c r="F33" s="41"/>
      <c r="G33" s="24"/>
    </row>
    <row r="34" spans="1:13" ht="33.75" customHeight="1" x14ac:dyDescent="0.25">
      <c r="A34" s="18">
        <v>19</v>
      </c>
      <c r="B34" s="25" t="s">
        <v>46</v>
      </c>
      <c r="C34" s="43" t="s">
        <v>47</v>
      </c>
      <c r="D34" s="21">
        <f>E34+F34</f>
        <v>1000</v>
      </c>
      <c r="E34" s="35">
        <v>1000</v>
      </c>
      <c r="F34" s="23">
        <v>0</v>
      </c>
      <c r="G34" s="24"/>
    </row>
    <row r="35" spans="1:13" ht="33.75" customHeight="1" x14ac:dyDescent="0.25">
      <c r="A35" s="18">
        <v>20</v>
      </c>
      <c r="B35" s="44" t="s">
        <v>46</v>
      </c>
      <c r="C35" s="43" t="s">
        <v>48</v>
      </c>
      <c r="D35" s="21">
        <f>E35+F35</f>
        <v>130000</v>
      </c>
      <c r="E35" s="35">
        <v>130000</v>
      </c>
      <c r="F35" s="23">
        <v>0</v>
      </c>
      <c r="G35" s="24"/>
    </row>
    <row r="36" spans="1:13" ht="18" customHeight="1" x14ac:dyDescent="0.25">
      <c r="A36" s="18">
        <v>21</v>
      </c>
      <c r="B36" s="45" t="s">
        <v>46</v>
      </c>
      <c r="C36" s="46" t="s">
        <v>49</v>
      </c>
      <c r="D36" s="21">
        <f>E36+F36</f>
        <v>120000</v>
      </c>
      <c r="E36" s="35">
        <v>120000</v>
      </c>
      <c r="F36" s="23">
        <v>0</v>
      </c>
      <c r="G36" s="24"/>
    </row>
    <row r="37" spans="1:13" ht="18" customHeight="1" x14ac:dyDescent="0.25">
      <c r="A37" s="18">
        <v>22</v>
      </c>
      <c r="B37" s="45" t="s">
        <v>46</v>
      </c>
      <c r="C37" s="46" t="s">
        <v>50</v>
      </c>
      <c r="D37" s="21">
        <f>E37+F37</f>
        <v>480000</v>
      </c>
      <c r="E37" s="35">
        <v>480000</v>
      </c>
      <c r="F37" s="23">
        <v>0</v>
      </c>
    </row>
    <row r="38" spans="1:13" ht="21" customHeight="1" x14ac:dyDescent="0.25">
      <c r="A38" s="18">
        <v>23</v>
      </c>
      <c r="B38" s="45" t="s">
        <v>46</v>
      </c>
      <c r="C38" s="46" t="s">
        <v>51</v>
      </c>
      <c r="D38" s="21">
        <f>E38+F38</f>
        <v>650000</v>
      </c>
      <c r="E38" s="35">
        <v>650000</v>
      </c>
      <c r="F38" s="23">
        <v>0</v>
      </c>
    </row>
    <row r="39" spans="1:13" ht="15.75" x14ac:dyDescent="0.25">
      <c r="A39" s="18"/>
      <c r="B39" s="45"/>
      <c r="C39" s="47"/>
      <c r="D39" s="35"/>
      <c r="E39" s="35"/>
      <c r="F39" s="35"/>
    </row>
    <row r="40" spans="1:13" ht="23.25" customHeight="1" x14ac:dyDescent="0.25">
      <c r="A40" s="48"/>
      <c r="B40" s="49" t="s">
        <v>52</v>
      </c>
      <c r="C40" s="47"/>
      <c r="D40" s="50">
        <f>SUM(D9:D39)</f>
        <v>14495980</v>
      </c>
      <c r="E40" s="50">
        <f>SUM(E9:E39)</f>
        <v>4084700</v>
      </c>
      <c r="F40" s="50">
        <f>SUM(F9:F39)</f>
        <v>10411280</v>
      </c>
      <c r="G40" s="39"/>
      <c r="H40" s="39"/>
      <c r="I40" s="39"/>
      <c r="M40" s="39"/>
    </row>
    <row r="41" spans="1:13" x14ac:dyDescent="0.2">
      <c r="A41" s="4"/>
      <c r="B41" s="4"/>
      <c r="C41" s="51" t="s">
        <v>53</v>
      </c>
      <c r="D41" s="4"/>
      <c r="E41" s="4"/>
      <c r="F41" s="4"/>
    </row>
    <row r="43" spans="1:13" x14ac:dyDescent="0.2">
      <c r="A43" s="4" t="s">
        <v>54</v>
      </c>
      <c r="B43" s="4"/>
      <c r="C43" s="4"/>
      <c r="D43" s="4"/>
      <c r="E43" s="4"/>
      <c r="F43" s="4"/>
    </row>
    <row r="44" spans="1:13" x14ac:dyDescent="0.2">
      <c r="A44" s="4" t="s">
        <v>1</v>
      </c>
      <c r="B44" s="4"/>
      <c r="C44" s="4" t="s">
        <v>2</v>
      </c>
      <c r="D44" s="4"/>
      <c r="E44" s="4"/>
      <c r="F44" s="4"/>
    </row>
    <row r="45" spans="1:13" x14ac:dyDescent="0.2">
      <c r="A45" s="4" t="s">
        <v>3</v>
      </c>
      <c r="B45" s="4"/>
      <c r="C45" s="4"/>
      <c r="D45" s="4"/>
      <c r="E45" s="4"/>
      <c r="F45" s="4"/>
    </row>
    <row r="46" spans="1:13" x14ac:dyDescent="0.2">
      <c r="A46" s="4"/>
      <c r="B46" s="4"/>
      <c r="C46" s="4"/>
      <c r="D46" s="4"/>
      <c r="E46" s="4"/>
      <c r="F46" s="4"/>
    </row>
    <row r="47" spans="1:13" ht="40.5" customHeight="1" x14ac:dyDescent="0.2">
      <c r="A47" s="52" t="s">
        <v>55</v>
      </c>
      <c r="B47" s="52"/>
      <c r="C47" s="52"/>
      <c r="D47" s="52"/>
      <c r="E47" s="52"/>
      <c r="F47" s="52"/>
    </row>
    <row r="48" spans="1:13" x14ac:dyDescent="0.2">
      <c r="A48" s="4"/>
      <c r="B48" s="4"/>
      <c r="C48" s="4"/>
      <c r="D48" s="4"/>
      <c r="E48" s="4"/>
      <c r="F48" s="4" t="s">
        <v>56</v>
      </c>
    </row>
    <row r="49" spans="1:6" ht="63.75" x14ac:dyDescent="0.2">
      <c r="A49" s="53" t="s">
        <v>6</v>
      </c>
      <c r="B49" s="54" t="s">
        <v>7</v>
      </c>
      <c r="C49" s="53" t="s">
        <v>8</v>
      </c>
      <c r="D49" s="55" t="s">
        <v>57</v>
      </c>
      <c r="E49" s="56"/>
      <c r="F49" s="55" t="s">
        <v>58</v>
      </c>
    </row>
    <row r="50" spans="1:6" ht="13.5" x14ac:dyDescent="0.25">
      <c r="A50" s="57"/>
      <c r="B50" s="56" t="s">
        <v>59</v>
      </c>
      <c r="C50" s="58" t="s">
        <v>60</v>
      </c>
      <c r="D50" s="59">
        <f>D51+D52</f>
        <v>1458550</v>
      </c>
      <c r="E50" s="59"/>
      <c r="F50" s="59">
        <f>F51+F52</f>
        <v>1458550</v>
      </c>
    </row>
    <row r="51" spans="1:6" ht="25.5" x14ac:dyDescent="0.2">
      <c r="A51" s="57"/>
      <c r="B51" s="56"/>
      <c r="C51" s="55" t="s">
        <v>61</v>
      </c>
      <c r="D51" s="60">
        <v>12000</v>
      </c>
      <c r="E51" s="60"/>
      <c r="F51" s="60">
        <f>D51+E51</f>
        <v>12000</v>
      </c>
    </row>
    <row r="52" spans="1:6" ht="27" customHeight="1" x14ac:dyDescent="0.2">
      <c r="A52" s="57"/>
      <c r="B52" s="56"/>
      <c r="C52" s="55" t="s">
        <v>62</v>
      </c>
      <c r="D52" s="60">
        <v>1446550</v>
      </c>
      <c r="E52" s="60"/>
      <c r="F52" s="60">
        <f>D52+E52</f>
        <v>1446550</v>
      </c>
    </row>
    <row r="53" spans="1:6" ht="13.5" x14ac:dyDescent="0.25">
      <c r="A53" s="57"/>
      <c r="B53" s="56"/>
      <c r="C53" s="58" t="s">
        <v>63</v>
      </c>
      <c r="D53" s="59">
        <f>D54</f>
        <v>1525000</v>
      </c>
      <c r="E53" s="59"/>
      <c r="F53" s="59">
        <f>F54</f>
        <v>1525000</v>
      </c>
    </row>
    <row r="54" spans="1:6" x14ac:dyDescent="0.2">
      <c r="A54" s="57"/>
      <c r="B54" s="56"/>
      <c r="C54" s="56" t="s">
        <v>64</v>
      </c>
      <c r="D54" s="61">
        <v>1525000</v>
      </c>
      <c r="E54" s="61"/>
      <c r="F54" s="61">
        <f>D54+E54</f>
        <v>1525000</v>
      </c>
    </row>
    <row r="55" spans="1:6" x14ac:dyDescent="0.2">
      <c r="A55" s="57"/>
      <c r="B55" s="56"/>
      <c r="C55" s="56"/>
      <c r="D55" s="61"/>
      <c r="E55" s="61"/>
      <c r="F55" s="61"/>
    </row>
    <row r="56" spans="1:6" ht="13.5" x14ac:dyDescent="0.25">
      <c r="A56" s="62"/>
      <c r="B56" s="58"/>
      <c r="C56" s="58" t="s">
        <v>65</v>
      </c>
      <c r="D56" s="59">
        <f>D57+D58+D59+D60+D61+D62+D63+D64+D65+D66+D67+D68+D69+D70+D71+D72+D73+D74+D75+D76+D77</f>
        <v>2066000</v>
      </c>
      <c r="E56" s="59"/>
      <c r="F56" s="59">
        <f>D56</f>
        <v>2066000</v>
      </c>
    </row>
    <row r="57" spans="1:6" ht="15" x14ac:dyDescent="0.25">
      <c r="A57" s="57">
        <v>1</v>
      </c>
      <c r="B57" s="56" t="s">
        <v>66</v>
      </c>
      <c r="C57" s="63" t="s">
        <v>67</v>
      </c>
      <c r="D57" s="64">
        <v>384000</v>
      </c>
      <c r="E57" s="56"/>
      <c r="F57" s="61">
        <f t="shared" ref="F57:F77" si="1">D57</f>
        <v>384000</v>
      </c>
    </row>
    <row r="58" spans="1:6" ht="15" x14ac:dyDescent="0.2">
      <c r="A58" s="57">
        <v>2</v>
      </c>
      <c r="B58" s="56"/>
      <c r="C58" s="63" t="s">
        <v>68</v>
      </c>
      <c r="D58" s="65">
        <v>180000</v>
      </c>
      <c r="E58" s="56"/>
      <c r="F58" s="61">
        <f t="shared" si="1"/>
        <v>180000</v>
      </c>
    </row>
    <row r="59" spans="1:6" ht="15" x14ac:dyDescent="0.2">
      <c r="A59" s="57">
        <f>A58+1</f>
        <v>3</v>
      </c>
      <c r="B59" s="56"/>
      <c r="C59" s="63" t="s">
        <v>69</v>
      </c>
      <c r="D59" s="65">
        <v>60000</v>
      </c>
      <c r="E59" s="56"/>
      <c r="F59" s="61">
        <f t="shared" si="1"/>
        <v>60000</v>
      </c>
    </row>
    <row r="60" spans="1:6" ht="15" x14ac:dyDescent="0.2">
      <c r="A60" s="57">
        <f t="shared" ref="A60:A65" si="2">A59+1</f>
        <v>4</v>
      </c>
      <c r="B60" s="56"/>
      <c r="C60" s="63" t="s">
        <v>70</v>
      </c>
      <c r="D60" s="65">
        <v>170000</v>
      </c>
      <c r="E60" s="56"/>
      <c r="F60" s="61">
        <f t="shared" si="1"/>
        <v>170000</v>
      </c>
    </row>
    <row r="61" spans="1:6" ht="15" x14ac:dyDescent="0.2">
      <c r="A61" s="57">
        <f t="shared" si="2"/>
        <v>5</v>
      </c>
      <c r="B61" s="56"/>
      <c r="C61" s="63" t="s">
        <v>71</v>
      </c>
      <c r="D61" s="65">
        <v>101000</v>
      </c>
      <c r="E61" s="56"/>
      <c r="F61" s="61">
        <f t="shared" si="1"/>
        <v>101000</v>
      </c>
    </row>
    <row r="62" spans="1:6" ht="15" x14ac:dyDescent="0.2">
      <c r="A62" s="57">
        <f t="shared" si="2"/>
        <v>6</v>
      </c>
      <c r="B62" s="56"/>
      <c r="C62" s="66" t="s">
        <v>72</v>
      </c>
      <c r="D62" s="65">
        <v>100000</v>
      </c>
      <c r="E62" s="56"/>
      <c r="F62" s="61">
        <f t="shared" si="1"/>
        <v>100000</v>
      </c>
    </row>
    <row r="63" spans="1:6" ht="15" x14ac:dyDescent="0.2">
      <c r="A63" s="57">
        <f t="shared" si="2"/>
        <v>7</v>
      </c>
      <c r="B63" s="56"/>
      <c r="C63" s="66" t="s">
        <v>73</v>
      </c>
      <c r="D63" s="65">
        <v>100000</v>
      </c>
      <c r="E63" s="56"/>
      <c r="F63" s="61">
        <f t="shared" si="1"/>
        <v>100000</v>
      </c>
    </row>
    <row r="64" spans="1:6" ht="15" x14ac:dyDescent="0.2">
      <c r="A64" s="57">
        <f t="shared" si="2"/>
        <v>8</v>
      </c>
      <c r="B64" s="56"/>
      <c r="C64" s="66" t="s">
        <v>74</v>
      </c>
      <c r="D64" s="65">
        <v>100000</v>
      </c>
      <c r="E64" s="56"/>
      <c r="F64" s="61">
        <f>D64+E64</f>
        <v>100000</v>
      </c>
    </row>
    <row r="65" spans="1:6" ht="15" x14ac:dyDescent="0.2">
      <c r="A65" s="57">
        <f t="shared" si="2"/>
        <v>9</v>
      </c>
      <c r="B65" s="56"/>
      <c r="C65" s="66" t="s">
        <v>75</v>
      </c>
      <c r="D65" s="65">
        <v>70000</v>
      </c>
      <c r="E65" s="56"/>
      <c r="F65" s="61">
        <f t="shared" si="1"/>
        <v>70000</v>
      </c>
    </row>
    <row r="66" spans="1:6" ht="15" x14ac:dyDescent="0.2">
      <c r="A66" s="57"/>
      <c r="B66" s="56"/>
      <c r="C66" s="66" t="s">
        <v>76</v>
      </c>
      <c r="D66" s="65">
        <v>28000</v>
      </c>
      <c r="E66" s="56"/>
      <c r="F66" s="61">
        <f t="shared" si="1"/>
        <v>28000</v>
      </c>
    </row>
    <row r="67" spans="1:6" ht="15" x14ac:dyDescent="0.2">
      <c r="A67" s="57"/>
      <c r="B67" s="56"/>
      <c r="C67" s="66" t="s">
        <v>77</v>
      </c>
      <c r="D67" s="65">
        <v>265000</v>
      </c>
      <c r="E67" s="56"/>
      <c r="F67" s="61">
        <f t="shared" si="1"/>
        <v>265000</v>
      </c>
    </row>
    <row r="68" spans="1:6" ht="15" x14ac:dyDescent="0.2">
      <c r="A68" s="57"/>
      <c r="B68" s="56"/>
      <c r="C68" s="66" t="s">
        <v>78</v>
      </c>
      <c r="D68" s="65">
        <v>9000</v>
      </c>
      <c r="E68" s="56"/>
      <c r="F68" s="61">
        <f t="shared" si="1"/>
        <v>9000</v>
      </c>
    </row>
    <row r="69" spans="1:6" ht="15" x14ac:dyDescent="0.2">
      <c r="A69" s="57"/>
      <c r="B69" s="56"/>
      <c r="C69" s="66" t="s">
        <v>79</v>
      </c>
      <c r="D69" s="65">
        <v>20000</v>
      </c>
      <c r="E69" s="56"/>
      <c r="F69" s="61">
        <f t="shared" si="1"/>
        <v>20000</v>
      </c>
    </row>
    <row r="70" spans="1:6" ht="15" x14ac:dyDescent="0.25">
      <c r="A70" s="57"/>
      <c r="B70" s="56"/>
      <c r="C70" s="66" t="s">
        <v>80</v>
      </c>
      <c r="D70" s="64">
        <v>4000</v>
      </c>
      <c r="E70" s="56"/>
      <c r="F70" s="61">
        <f t="shared" si="1"/>
        <v>4000</v>
      </c>
    </row>
    <row r="71" spans="1:6" ht="15" x14ac:dyDescent="0.25">
      <c r="A71" s="57"/>
      <c r="B71" s="56"/>
      <c r="C71" s="66" t="s">
        <v>81</v>
      </c>
      <c r="D71" s="67">
        <v>15000</v>
      </c>
      <c r="E71" s="56"/>
      <c r="F71" s="61">
        <f t="shared" si="1"/>
        <v>15000</v>
      </c>
    </row>
    <row r="72" spans="1:6" ht="15" x14ac:dyDescent="0.2">
      <c r="A72" s="57"/>
      <c r="B72" s="56"/>
      <c r="C72" s="68" t="s">
        <v>82</v>
      </c>
      <c r="D72" s="69">
        <v>7000</v>
      </c>
      <c r="E72" s="56"/>
      <c r="F72" s="61">
        <f t="shared" si="1"/>
        <v>7000</v>
      </c>
    </row>
    <row r="73" spans="1:6" ht="15" x14ac:dyDescent="0.2">
      <c r="A73" s="57"/>
      <c r="B73" s="56"/>
      <c r="C73" s="68" t="s">
        <v>83</v>
      </c>
      <c r="D73" s="70">
        <v>90000</v>
      </c>
      <c r="E73" s="56"/>
      <c r="F73" s="61">
        <f t="shared" si="1"/>
        <v>90000</v>
      </c>
    </row>
    <row r="74" spans="1:6" ht="15" x14ac:dyDescent="0.2">
      <c r="A74" s="57"/>
      <c r="B74" s="56"/>
      <c r="C74" s="68" t="s">
        <v>84</v>
      </c>
      <c r="D74" s="70">
        <v>250000</v>
      </c>
      <c r="E74" s="56"/>
      <c r="F74" s="61">
        <f t="shared" si="1"/>
        <v>250000</v>
      </c>
    </row>
    <row r="75" spans="1:6" ht="15" x14ac:dyDescent="0.25">
      <c r="A75" s="57"/>
      <c r="B75" s="56"/>
      <c r="C75" s="68" t="s">
        <v>85</v>
      </c>
      <c r="D75" s="67">
        <v>35000</v>
      </c>
      <c r="E75" s="56"/>
      <c r="F75" s="61">
        <f t="shared" si="1"/>
        <v>35000</v>
      </c>
    </row>
    <row r="76" spans="1:6" ht="15" x14ac:dyDescent="0.25">
      <c r="A76" s="57"/>
      <c r="B76" s="56"/>
      <c r="C76" s="68" t="s">
        <v>86</v>
      </c>
      <c r="D76" s="67">
        <v>16000</v>
      </c>
      <c r="E76" s="56"/>
      <c r="F76" s="61">
        <f t="shared" si="1"/>
        <v>16000</v>
      </c>
    </row>
    <row r="77" spans="1:6" ht="15" x14ac:dyDescent="0.25">
      <c r="A77" s="57"/>
      <c r="B77" s="56"/>
      <c r="C77" s="68" t="s">
        <v>87</v>
      </c>
      <c r="D77" s="67">
        <v>62000</v>
      </c>
      <c r="E77" s="56"/>
      <c r="F77" s="61">
        <f t="shared" si="1"/>
        <v>62000</v>
      </c>
    </row>
    <row r="78" spans="1:6" x14ac:dyDescent="0.2">
      <c r="A78" s="57"/>
      <c r="B78" s="56"/>
      <c r="C78" s="56"/>
      <c r="D78" s="61"/>
      <c r="E78" s="56"/>
      <c r="F78" s="61"/>
    </row>
    <row r="79" spans="1:6" x14ac:dyDescent="0.2">
      <c r="A79" s="57"/>
      <c r="B79" s="56"/>
      <c r="C79" s="56"/>
      <c r="D79" s="61"/>
      <c r="E79" s="56"/>
      <c r="F79" s="61"/>
    </row>
    <row r="80" spans="1:6" x14ac:dyDescent="0.2">
      <c r="A80" s="56"/>
      <c r="B80" s="56"/>
      <c r="C80" s="56"/>
      <c r="D80" s="61"/>
      <c r="E80" s="56"/>
      <c r="F80" s="61"/>
    </row>
    <row r="81" spans="1:6" x14ac:dyDescent="0.2">
      <c r="A81" s="71"/>
      <c r="B81" s="71" t="s">
        <v>88</v>
      </c>
      <c r="C81" s="71"/>
      <c r="D81" s="72">
        <f>D56+D53+D50</f>
        <v>5049550</v>
      </c>
      <c r="E81" s="72">
        <f>E56+E53+E50</f>
        <v>0</v>
      </c>
      <c r="F81" s="72">
        <f>F56+F53+F50</f>
        <v>5049550</v>
      </c>
    </row>
    <row r="82" spans="1:6" x14ac:dyDescent="0.2">
      <c r="A82" s="73"/>
      <c r="B82" s="73"/>
      <c r="C82" s="73"/>
      <c r="D82" s="74"/>
      <c r="E82" s="73"/>
      <c r="F82" s="74"/>
    </row>
    <row r="83" spans="1:6" x14ac:dyDescent="0.2">
      <c r="B83" s="51" t="s">
        <v>89</v>
      </c>
      <c r="C83" s="4"/>
      <c r="D83" s="4"/>
      <c r="E83" s="4" t="s">
        <v>90</v>
      </c>
      <c r="F83" s="4"/>
    </row>
    <row r="84" spans="1:6" x14ac:dyDescent="0.2">
      <c r="B84" s="51" t="s">
        <v>91</v>
      </c>
      <c r="C84" s="4"/>
      <c r="D84" s="4"/>
      <c r="E84" s="4" t="s">
        <v>92</v>
      </c>
      <c r="F84" s="4"/>
    </row>
    <row r="86" spans="1:6" x14ac:dyDescent="0.2">
      <c r="A86" s="4"/>
      <c r="B86" s="4"/>
      <c r="C86" s="4"/>
      <c r="D86" s="4"/>
      <c r="F86" s="4"/>
    </row>
    <row r="87" spans="1:6" x14ac:dyDescent="0.2">
      <c r="A87" s="4"/>
      <c r="B87" s="4"/>
      <c r="C87" s="4"/>
      <c r="D87" s="4"/>
      <c r="E87" s="4"/>
      <c r="F87" s="4"/>
    </row>
    <row r="88" spans="1:6" x14ac:dyDescent="0.2">
      <c r="A88" s="4"/>
      <c r="B88" s="4"/>
      <c r="C88" s="4"/>
      <c r="D88" s="4"/>
      <c r="E88" s="4"/>
      <c r="F88" s="4"/>
    </row>
    <row r="89" spans="1:6" x14ac:dyDescent="0.2">
      <c r="A89" s="4"/>
      <c r="B89" s="4"/>
      <c r="C89" s="4"/>
      <c r="D89" s="4"/>
      <c r="E89" s="4"/>
      <c r="F89" s="4"/>
    </row>
    <row r="90" spans="1:6" x14ac:dyDescent="0.2">
      <c r="A90" s="4"/>
      <c r="B90" s="4"/>
      <c r="C90" s="4"/>
      <c r="D90" s="4"/>
      <c r="E90" s="4"/>
      <c r="F90" s="4"/>
    </row>
    <row r="91" spans="1:6" x14ac:dyDescent="0.2">
      <c r="A91" s="4"/>
      <c r="B91" s="4"/>
      <c r="C91" s="51" t="s">
        <v>93</v>
      </c>
      <c r="D91" s="4"/>
      <c r="E91" s="4"/>
      <c r="F91" s="4"/>
    </row>
    <row r="92" spans="1:6" x14ac:dyDescent="0.2">
      <c r="A92" s="4"/>
      <c r="B92" s="4"/>
      <c r="C92" s="4"/>
      <c r="D92" s="4"/>
      <c r="E92" s="4"/>
      <c r="F92" s="4"/>
    </row>
    <row r="93" spans="1:6" x14ac:dyDescent="0.2">
      <c r="A93" s="4"/>
      <c r="B93" s="4"/>
      <c r="C93" s="4"/>
      <c r="D93" s="4"/>
      <c r="E93" s="4"/>
      <c r="F93" s="4"/>
    </row>
    <row r="131" spans="1:6" ht="15.75" x14ac:dyDescent="0.25">
      <c r="A131" s="1"/>
      <c r="B131" s="1"/>
      <c r="C131" s="1"/>
      <c r="D131" s="1"/>
      <c r="E131" s="1"/>
    </row>
    <row r="132" spans="1:6" ht="15.75" x14ac:dyDescent="0.25">
      <c r="A132" s="1"/>
      <c r="B132" s="1"/>
      <c r="C132" s="1"/>
      <c r="D132" s="4"/>
    </row>
    <row r="133" spans="1:6" ht="15.75" x14ac:dyDescent="0.25">
      <c r="A133" s="1"/>
      <c r="B133" s="1"/>
      <c r="C133" s="1"/>
      <c r="D133" s="1"/>
      <c r="E133" s="1"/>
    </row>
    <row r="134" spans="1:6" ht="15.75" x14ac:dyDescent="0.25">
      <c r="A134" s="1"/>
      <c r="B134" s="1"/>
      <c r="C134" s="1"/>
      <c r="D134" s="1"/>
      <c r="E134" s="1"/>
    </row>
    <row r="135" spans="1:6" ht="40.5" customHeight="1" x14ac:dyDescent="0.2">
      <c r="A135" s="5"/>
      <c r="B135" s="6"/>
      <c r="C135" s="6"/>
      <c r="D135" s="6"/>
      <c r="E135" s="6"/>
      <c r="F135" s="6"/>
    </row>
    <row r="136" spans="1:6" ht="15.75" x14ac:dyDescent="0.25">
      <c r="A136" s="1"/>
      <c r="B136" s="1"/>
      <c r="C136" s="1"/>
      <c r="D136" s="7"/>
      <c r="E136" s="1"/>
      <c r="F136" s="8"/>
    </row>
    <row r="137" spans="1:6" ht="15" x14ac:dyDescent="0.25">
      <c r="A137" s="75"/>
      <c r="B137" s="75"/>
      <c r="C137" s="76"/>
      <c r="D137" s="77"/>
      <c r="E137" s="78"/>
      <c r="F137" s="78"/>
    </row>
    <row r="138" spans="1:6" ht="15.75" x14ac:dyDescent="0.25">
      <c r="A138" s="75"/>
      <c r="B138" s="79"/>
      <c r="C138" s="80"/>
      <c r="D138" s="81"/>
      <c r="E138" s="82"/>
      <c r="F138" s="83"/>
    </row>
    <row r="139" spans="1:6" ht="15.75" x14ac:dyDescent="0.25">
      <c r="A139" s="75"/>
      <c r="B139" s="84"/>
      <c r="C139" s="85"/>
      <c r="D139" s="81"/>
      <c r="E139" s="83"/>
      <c r="F139" s="83"/>
    </row>
    <row r="140" spans="1:6" ht="15" x14ac:dyDescent="0.25">
      <c r="A140" s="75"/>
      <c r="B140" s="84"/>
      <c r="C140" s="84"/>
      <c r="D140" s="86"/>
      <c r="E140" s="86"/>
      <c r="F140" s="86"/>
    </row>
    <row r="141" spans="1:6" ht="15.75" x14ac:dyDescent="0.25">
      <c r="A141" s="75"/>
      <c r="B141" s="84"/>
      <c r="C141" s="85"/>
      <c r="D141" s="81"/>
      <c r="E141" s="83"/>
      <c r="F141" s="83"/>
    </row>
    <row r="142" spans="1:6" ht="15.75" x14ac:dyDescent="0.25">
      <c r="A142" s="75"/>
      <c r="B142" s="84"/>
      <c r="C142" s="85"/>
      <c r="D142" s="81"/>
      <c r="E142" s="83"/>
      <c r="F142" s="83"/>
    </row>
    <row r="143" spans="1:6" ht="15" customHeight="1" x14ac:dyDescent="0.25">
      <c r="A143" s="87"/>
      <c r="B143" s="79"/>
      <c r="C143" s="29"/>
      <c r="D143" s="86"/>
      <c r="E143" s="86"/>
      <c r="F143" s="83"/>
    </row>
    <row r="144" spans="1:6" ht="14.25" customHeight="1" x14ac:dyDescent="0.25">
      <c r="A144" s="87"/>
      <c r="B144" s="79"/>
      <c r="C144" s="29"/>
      <c r="D144" s="86"/>
      <c r="E144" s="86"/>
      <c r="F144" s="83"/>
    </row>
    <row r="145" spans="1:6" ht="15" x14ac:dyDescent="0.25">
      <c r="A145" s="88"/>
      <c r="B145" s="89"/>
      <c r="C145" s="84"/>
      <c r="D145" s="86"/>
      <c r="E145" s="86"/>
      <c r="F145" s="83"/>
    </row>
    <row r="146" spans="1:6" s="95" customFormat="1" ht="24.75" customHeight="1" x14ac:dyDescent="0.2">
      <c r="A146" s="90"/>
      <c r="B146" s="91"/>
      <c r="C146" s="92"/>
      <c r="D146" s="93"/>
      <c r="E146" s="93"/>
      <c r="F146" s="94"/>
    </row>
    <row r="147" spans="1:6" ht="15" x14ac:dyDescent="0.25">
      <c r="A147" s="88"/>
      <c r="B147" s="79"/>
      <c r="C147" s="84"/>
      <c r="D147" s="86"/>
      <c r="E147" s="86"/>
      <c r="F147" s="83"/>
    </row>
    <row r="148" spans="1:6" ht="15" x14ac:dyDescent="0.25">
      <c r="A148" s="88"/>
      <c r="B148" s="79"/>
      <c r="C148" s="84"/>
      <c r="D148" s="86"/>
      <c r="E148" s="86"/>
      <c r="F148" s="83"/>
    </row>
    <row r="149" spans="1:6" ht="15" x14ac:dyDescent="0.25">
      <c r="A149" s="88"/>
      <c r="B149" s="89"/>
      <c r="C149" s="84"/>
      <c r="D149" s="86"/>
      <c r="E149" s="86"/>
      <c r="F149" s="83"/>
    </row>
    <row r="150" spans="1:6" ht="15" x14ac:dyDescent="0.25">
      <c r="A150" s="88"/>
      <c r="B150" s="89"/>
      <c r="C150" s="84"/>
      <c r="D150" s="86"/>
      <c r="E150" s="86"/>
      <c r="F150" s="83"/>
    </row>
    <row r="151" spans="1:6" ht="15" x14ac:dyDescent="0.25">
      <c r="A151" s="88"/>
      <c r="B151" s="79"/>
      <c r="C151" s="84"/>
      <c r="D151" s="86"/>
      <c r="E151" s="86"/>
      <c r="F151" s="86"/>
    </row>
    <row r="152" spans="1:6" ht="15" x14ac:dyDescent="0.25">
      <c r="A152" s="88"/>
      <c r="B152" s="89"/>
      <c r="C152" s="84"/>
      <c r="D152" s="86"/>
      <c r="E152" s="86"/>
      <c r="F152" s="86"/>
    </row>
    <row r="153" spans="1:6" ht="15" x14ac:dyDescent="0.25">
      <c r="A153" s="88"/>
      <c r="B153" s="79"/>
      <c r="C153" s="84"/>
      <c r="D153" s="86"/>
      <c r="E153" s="86"/>
      <c r="F153" s="86"/>
    </row>
    <row r="154" spans="1:6" ht="15" x14ac:dyDescent="0.25">
      <c r="A154" s="88"/>
      <c r="B154" s="89"/>
      <c r="C154" s="84"/>
      <c r="D154" s="86"/>
      <c r="E154" s="86"/>
      <c r="F154" s="86"/>
    </row>
    <row r="155" spans="1:6" ht="15" x14ac:dyDescent="0.25">
      <c r="A155" s="88"/>
      <c r="B155" s="89"/>
      <c r="C155" s="84"/>
      <c r="D155" s="86"/>
      <c r="E155" s="86"/>
      <c r="F155" s="86"/>
    </row>
    <row r="156" spans="1:6" ht="15" x14ac:dyDescent="0.25">
      <c r="A156" s="88"/>
      <c r="B156" s="89"/>
      <c r="C156" s="84"/>
      <c r="D156" s="86"/>
      <c r="E156" s="86"/>
      <c r="F156" s="86"/>
    </row>
    <row r="157" spans="1:6" ht="15" x14ac:dyDescent="0.25">
      <c r="A157" s="88"/>
      <c r="B157" s="89"/>
      <c r="C157" s="84"/>
      <c r="D157" s="86"/>
      <c r="E157" s="86"/>
      <c r="F157" s="86"/>
    </row>
    <row r="158" spans="1:6" ht="15" x14ac:dyDescent="0.25">
      <c r="A158" s="88"/>
      <c r="B158" s="89"/>
      <c r="C158" s="84"/>
      <c r="D158" s="96"/>
      <c r="E158" s="86"/>
      <c r="F158" s="86"/>
    </row>
    <row r="159" spans="1:6" ht="15" x14ac:dyDescent="0.25">
      <c r="A159" s="88"/>
      <c r="B159" s="89"/>
      <c r="C159" s="97"/>
      <c r="D159" s="98"/>
      <c r="E159" s="86"/>
      <c r="F159" s="86"/>
    </row>
    <row r="160" spans="1:6" ht="9" customHeight="1" x14ac:dyDescent="0.25">
      <c r="A160" s="88"/>
      <c r="B160" s="89"/>
      <c r="C160" s="97"/>
      <c r="D160" s="98"/>
      <c r="E160" s="86"/>
      <c r="F160" s="86"/>
    </row>
    <row r="161" spans="1:6" ht="15" x14ac:dyDescent="0.25">
      <c r="A161" s="88"/>
      <c r="B161" s="99"/>
      <c r="C161" s="97"/>
      <c r="D161" s="98"/>
      <c r="E161" s="86"/>
      <c r="F161" s="86"/>
    </row>
    <row r="162" spans="1:6" ht="15" x14ac:dyDescent="0.25">
      <c r="A162" s="88"/>
      <c r="B162" s="89"/>
      <c r="C162" s="84"/>
      <c r="D162" s="86"/>
      <c r="E162" s="86"/>
      <c r="F162" s="86"/>
    </row>
    <row r="163" spans="1:6" ht="15" x14ac:dyDescent="0.25">
      <c r="A163" s="88"/>
      <c r="B163" s="89"/>
      <c r="C163" s="84"/>
      <c r="D163" s="86"/>
      <c r="E163" s="86"/>
      <c r="F163" s="86"/>
    </row>
    <row r="164" spans="1:6" ht="15" x14ac:dyDescent="0.25">
      <c r="A164" s="88"/>
      <c r="B164" s="89"/>
      <c r="C164" s="84"/>
      <c r="D164" s="86"/>
      <c r="E164" s="86"/>
      <c r="F164" s="86"/>
    </row>
    <row r="165" spans="1:6" ht="15" x14ac:dyDescent="0.25">
      <c r="A165" s="88"/>
      <c r="B165" s="89"/>
      <c r="C165" s="84"/>
      <c r="D165" s="86"/>
      <c r="E165" s="86"/>
      <c r="F165" s="86"/>
    </row>
    <row r="166" spans="1:6" ht="28.5" customHeight="1" x14ac:dyDescent="0.25">
      <c r="A166" s="88"/>
      <c r="B166" s="89"/>
      <c r="C166" s="84"/>
      <c r="D166" s="86"/>
      <c r="E166" s="86"/>
      <c r="F166" s="86"/>
    </row>
    <row r="167" spans="1:6" ht="20.25" customHeight="1" x14ac:dyDescent="0.25">
      <c r="A167" s="88"/>
      <c r="B167" s="89"/>
      <c r="C167" s="84"/>
      <c r="D167" s="86"/>
      <c r="E167" s="86"/>
      <c r="F167" s="86"/>
    </row>
    <row r="168" spans="1:6" ht="10.5" customHeight="1" x14ac:dyDescent="0.25">
      <c r="A168" s="88"/>
      <c r="B168" s="89"/>
      <c r="C168" s="84"/>
      <c r="D168" s="86"/>
      <c r="E168" s="86"/>
      <c r="F168" s="86"/>
    </row>
    <row r="169" spans="1:6" ht="19.5" customHeight="1" x14ac:dyDescent="0.25">
      <c r="A169" s="88"/>
      <c r="B169" s="79"/>
      <c r="C169" s="80"/>
      <c r="D169" s="86"/>
      <c r="E169" s="86"/>
      <c r="F169" s="86"/>
    </row>
    <row r="170" spans="1:6" ht="15.75" x14ac:dyDescent="0.25">
      <c r="A170" s="88"/>
      <c r="B170" s="79"/>
      <c r="C170" s="80"/>
      <c r="D170" s="86"/>
      <c r="E170" s="86"/>
      <c r="F170" s="86"/>
    </row>
    <row r="171" spans="1:6" ht="15" x14ac:dyDescent="0.25">
      <c r="A171" s="88"/>
      <c r="B171" s="100"/>
      <c r="C171" s="101"/>
      <c r="D171" s="102"/>
      <c r="E171" s="102"/>
      <c r="F171" s="102"/>
    </row>
    <row r="173" spans="1:6" ht="15.75" x14ac:dyDescent="0.25">
      <c r="A173" s="80"/>
      <c r="B173" s="80"/>
      <c r="C173" s="80"/>
      <c r="D173" s="80"/>
      <c r="E173" s="80"/>
      <c r="F173" s="80"/>
    </row>
    <row r="174" spans="1:6" ht="15.75" x14ac:dyDescent="0.25">
      <c r="A174" s="80"/>
      <c r="B174" s="80"/>
      <c r="C174" s="80"/>
      <c r="D174" s="80"/>
      <c r="E174" s="80"/>
      <c r="F174" s="80"/>
    </row>
    <row r="175" spans="1:6" ht="15.75" x14ac:dyDescent="0.25">
      <c r="A175" s="80"/>
      <c r="B175" s="80"/>
      <c r="C175" s="80"/>
      <c r="D175" s="80"/>
      <c r="E175" s="80"/>
      <c r="F175" s="80"/>
    </row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204" spans="1:5" ht="15.75" x14ac:dyDescent="0.25">
      <c r="A204" s="1"/>
      <c r="B204" s="1"/>
      <c r="C204" s="1"/>
      <c r="D204" s="1"/>
      <c r="E204" s="4"/>
    </row>
    <row r="205" spans="1:5" ht="15.75" x14ac:dyDescent="0.25">
      <c r="A205" s="1"/>
      <c r="B205" s="1"/>
      <c r="C205" s="1"/>
      <c r="D205" s="1"/>
      <c r="E205" s="4"/>
    </row>
    <row r="206" spans="1:5" ht="15.75" x14ac:dyDescent="0.25">
      <c r="A206" s="1"/>
      <c r="B206" s="1"/>
      <c r="C206" s="1"/>
      <c r="D206" s="1"/>
      <c r="E206" s="4"/>
    </row>
    <row r="207" spans="1:5" ht="34.5" customHeight="1" x14ac:dyDescent="0.2">
      <c r="A207" s="5"/>
      <c r="B207" s="6"/>
      <c r="C207" s="6"/>
      <c r="D207" s="6"/>
      <c r="E207" s="6"/>
    </row>
    <row r="208" spans="1:5" ht="8.25" customHeight="1" x14ac:dyDescent="0.25">
      <c r="A208" s="1"/>
      <c r="B208" s="1"/>
      <c r="C208" s="1"/>
      <c r="D208" s="7"/>
      <c r="E208" s="4"/>
    </row>
    <row r="209" spans="1:6" ht="54.75" customHeight="1" x14ac:dyDescent="0.2">
      <c r="A209" s="103"/>
      <c r="B209" s="103"/>
      <c r="C209" s="104"/>
      <c r="D209" s="105"/>
      <c r="E209" s="78"/>
      <c r="F209" s="78"/>
    </row>
    <row r="210" spans="1:6" ht="16.5" customHeight="1" x14ac:dyDescent="0.2">
      <c r="A210" s="104"/>
      <c r="B210" s="106"/>
      <c r="C210" s="106"/>
      <c r="D210" s="86"/>
      <c r="E210" s="86"/>
      <c r="F210" s="86"/>
    </row>
    <row r="211" spans="1:6" ht="18" customHeight="1" x14ac:dyDescent="0.2">
      <c r="A211" s="104"/>
      <c r="B211" s="106"/>
      <c r="C211" s="106"/>
      <c r="D211" s="86"/>
      <c r="E211" s="86"/>
      <c r="F211" s="86"/>
    </row>
    <row r="212" spans="1:6" ht="15" x14ac:dyDescent="0.2">
      <c r="A212" s="107"/>
      <c r="B212" s="108"/>
      <c r="C212" s="106"/>
      <c r="D212" s="86"/>
      <c r="E212" s="86"/>
      <c r="F212" s="86"/>
    </row>
    <row r="213" spans="1:6" ht="15" x14ac:dyDescent="0.2">
      <c r="A213" s="107"/>
      <c r="B213" s="89"/>
      <c r="C213" s="106"/>
      <c r="D213" s="86"/>
      <c r="E213" s="86"/>
      <c r="F213" s="86"/>
    </row>
    <row r="214" spans="1:6" ht="15" x14ac:dyDescent="0.2">
      <c r="A214" s="107"/>
      <c r="B214" s="89"/>
      <c r="C214" s="106"/>
      <c r="D214" s="86"/>
      <c r="E214" s="86"/>
      <c r="F214" s="86"/>
    </row>
    <row r="215" spans="1:6" ht="15" x14ac:dyDescent="0.2">
      <c r="A215" s="107"/>
      <c r="B215" s="108"/>
      <c r="C215" s="106"/>
      <c r="D215" s="86"/>
      <c r="E215" s="86"/>
      <c r="F215" s="86"/>
    </row>
    <row r="216" spans="1:6" ht="49.5" customHeight="1" x14ac:dyDescent="0.2">
      <c r="A216" s="107"/>
      <c r="B216" s="108"/>
      <c r="C216" s="106"/>
      <c r="D216" s="86"/>
      <c r="E216" s="86"/>
      <c r="F216" s="86"/>
    </row>
    <row r="217" spans="1:6" ht="21" customHeight="1" x14ac:dyDescent="0.2">
      <c r="A217" s="107"/>
      <c r="B217" s="108"/>
      <c r="C217" s="106"/>
      <c r="D217" s="86"/>
      <c r="E217" s="86"/>
      <c r="F217" s="86"/>
    </row>
    <row r="218" spans="1:6" ht="23.25" customHeight="1" x14ac:dyDescent="0.2">
      <c r="A218" s="107"/>
      <c r="B218" s="108"/>
      <c r="C218" s="106"/>
      <c r="D218" s="109"/>
      <c r="E218" s="86"/>
      <c r="F218" s="86"/>
    </row>
    <row r="219" spans="1:6" ht="20.25" customHeight="1" x14ac:dyDescent="0.2">
      <c r="A219" s="107"/>
      <c r="B219" s="108"/>
      <c r="C219" s="106"/>
      <c r="D219" s="110"/>
      <c r="E219" s="86"/>
      <c r="F219" s="86"/>
    </row>
    <row r="220" spans="1:6" ht="33" customHeight="1" x14ac:dyDescent="0.2">
      <c r="A220" s="107"/>
      <c r="B220" s="108"/>
      <c r="C220" s="111"/>
      <c r="D220" s="98"/>
      <c r="E220" s="86"/>
      <c r="F220" s="86"/>
    </row>
    <row r="221" spans="1:6" ht="30" customHeight="1" x14ac:dyDescent="0.2">
      <c r="A221" s="107"/>
      <c r="B221" s="89"/>
      <c r="C221" s="106"/>
      <c r="D221" s="86"/>
      <c r="E221" s="86"/>
      <c r="F221" s="86"/>
    </row>
    <row r="222" spans="1:6" ht="28.5" customHeight="1" x14ac:dyDescent="0.2">
      <c r="A222" s="107"/>
      <c r="B222" s="89"/>
      <c r="C222" s="106"/>
      <c r="D222" s="86"/>
      <c r="E222" s="86"/>
      <c r="F222" s="86"/>
    </row>
    <row r="223" spans="1:6" ht="33.75" customHeight="1" x14ac:dyDescent="0.2">
      <c r="A223" s="107"/>
      <c r="B223" s="89"/>
      <c r="C223" s="106"/>
      <c r="D223" s="86"/>
      <c r="E223" s="86"/>
      <c r="F223" s="86"/>
    </row>
    <row r="224" spans="1:6" ht="34.5" customHeight="1" x14ac:dyDescent="0.2">
      <c r="A224" s="107"/>
      <c r="B224" s="89"/>
      <c r="C224" s="106"/>
      <c r="D224" s="86"/>
      <c r="E224" s="86"/>
      <c r="F224" s="86"/>
    </row>
    <row r="225" spans="1:6" ht="35.25" customHeight="1" x14ac:dyDescent="0.2">
      <c r="A225" s="107"/>
      <c r="B225" s="89"/>
      <c r="C225" s="106"/>
      <c r="D225" s="86"/>
      <c r="E225" s="86"/>
      <c r="F225" s="86"/>
    </row>
    <row r="226" spans="1:6" ht="29.25" customHeight="1" x14ac:dyDescent="0.2">
      <c r="A226" s="107"/>
      <c r="B226" s="89"/>
      <c r="C226" s="106"/>
      <c r="D226" s="86"/>
      <c r="E226" s="86"/>
      <c r="F226" s="86"/>
    </row>
    <row r="227" spans="1:6" ht="15" x14ac:dyDescent="0.2">
      <c r="A227" s="107"/>
      <c r="B227" s="108"/>
      <c r="C227" s="106"/>
      <c r="D227" s="86"/>
      <c r="E227" s="86"/>
      <c r="F227" s="86"/>
    </row>
    <row r="228" spans="1:6" ht="20.25" customHeight="1" x14ac:dyDescent="0.2">
      <c r="A228" s="107"/>
      <c r="B228" s="108"/>
      <c r="C228" s="106"/>
      <c r="D228" s="86"/>
      <c r="E228" s="86"/>
      <c r="F228" s="86"/>
    </row>
    <row r="229" spans="1:6" ht="39" customHeight="1" x14ac:dyDescent="0.2">
      <c r="A229" s="107"/>
      <c r="B229" s="89"/>
      <c r="C229" s="106"/>
      <c r="D229" s="86"/>
      <c r="E229" s="86"/>
      <c r="F229" s="86"/>
    </row>
    <row r="230" spans="1:6" ht="18" customHeight="1" x14ac:dyDescent="0.2">
      <c r="A230" s="107"/>
      <c r="B230" s="89"/>
      <c r="C230" s="106"/>
      <c r="D230" s="86"/>
      <c r="E230" s="86"/>
      <c r="F230" s="86"/>
    </row>
    <row r="231" spans="1:6" ht="14.25" customHeight="1" x14ac:dyDescent="0.2">
      <c r="A231" s="107"/>
      <c r="B231" s="79"/>
      <c r="C231" s="106"/>
      <c r="D231" s="86"/>
      <c r="E231" s="86"/>
      <c r="F231" s="86"/>
    </row>
    <row r="232" spans="1:6" ht="15" customHeight="1" x14ac:dyDescent="0.25">
      <c r="A232" s="107"/>
      <c r="B232" s="112"/>
      <c r="C232" s="113"/>
      <c r="D232" s="114"/>
      <c r="E232" s="114"/>
      <c r="F232" s="114"/>
    </row>
    <row r="233" spans="1:6" ht="22.5" customHeight="1" x14ac:dyDescent="0.25">
      <c r="A233" s="115"/>
      <c r="B233" s="6"/>
      <c r="C233" s="6"/>
      <c r="D233" s="6"/>
      <c r="E233" s="6"/>
      <c r="F233" s="6"/>
    </row>
    <row r="234" spans="1:6" ht="15.75" customHeight="1" x14ac:dyDescent="0.25">
      <c r="A234" s="116"/>
      <c r="B234" s="116"/>
      <c r="C234" s="116"/>
      <c r="D234" s="116"/>
      <c r="E234" s="116"/>
      <c r="F234" s="116"/>
    </row>
    <row r="235" spans="1:6" ht="15" x14ac:dyDescent="0.25">
      <c r="C235" s="24"/>
      <c r="D235" s="2"/>
    </row>
    <row r="236" spans="1:6" ht="15" x14ac:dyDescent="0.25">
      <c r="A236" s="4"/>
      <c r="B236" s="4"/>
      <c r="C236" s="4"/>
      <c r="D236" s="2"/>
      <c r="E236" s="4"/>
      <c r="F236" s="4"/>
    </row>
    <row r="237" spans="1:6" x14ac:dyDescent="0.2">
      <c r="A237" s="4"/>
      <c r="B237" s="4"/>
      <c r="C237" s="4"/>
      <c r="D237" s="4"/>
      <c r="E237" s="4"/>
      <c r="F237" s="4"/>
    </row>
    <row r="238" spans="1:6" x14ac:dyDescent="0.2">
      <c r="A238" s="4"/>
      <c r="B238" s="4"/>
      <c r="C238" s="4"/>
      <c r="D238" s="4"/>
      <c r="E238" s="4"/>
      <c r="F238" s="4"/>
    </row>
    <row r="239" spans="1:6" x14ac:dyDescent="0.2">
      <c r="A239" s="4"/>
      <c r="B239" s="4"/>
      <c r="C239" s="4"/>
      <c r="D239" s="4"/>
      <c r="E239" s="4"/>
      <c r="F239" s="4"/>
    </row>
    <row r="240" spans="1:6" x14ac:dyDescent="0.2">
      <c r="A240" s="4"/>
      <c r="B240" s="4"/>
      <c r="C240" s="4"/>
      <c r="D240" s="4"/>
      <c r="E240" s="4"/>
      <c r="F240" s="4"/>
    </row>
    <row r="241" spans="1:17" x14ac:dyDescent="0.2">
      <c r="A241" s="4"/>
      <c r="B241" s="4"/>
      <c r="C241" s="4"/>
      <c r="D241" s="4"/>
      <c r="E241" s="4"/>
      <c r="F241" s="4"/>
    </row>
    <row r="242" spans="1:17" ht="38.25" customHeight="1" x14ac:dyDescent="0.2">
      <c r="A242" s="117"/>
      <c r="B242" s="117"/>
      <c r="C242" s="117"/>
      <c r="D242" s="117"/>
      <c r="E242" s="117"/>
      <c r="F242" s="117"/>
    </row>
    <row r="243" spans="1:17" ht="38.25" customHeight="1" x14ac:dyDescent="0.2">
      <c r="A243" s="4"/>
      <c r="B243" s="4"/>
      <c r="C243" s="4"/>
      <c r="D243" s="4"/>
      <c r="E243" s="4"/>
      <c r="F243" s="4"/>
    </row>
    <row r="244" spans="1:17" ht="38.25" customHeight="1" x14ac:dyDescent="0.2">
      <c r="A244" s="73"/>
      <c r="B244" s="118"/>
      <c r="C244" s="73"/>
      <c r="D244" s="119"/>
      <c r="E244" s="120"/>
      <c r="F244" s="118"/>
    </row>
    <row r="245" spans="1:17" x14ac:dyDescent="0.2">
      <c r="A245" s="4"/>
      <c r="B245" s="4"/>
      <c r="C245" s="4"/>
      <c r="D245" s="51"/>
      <c r="E245" s="51"/>
      <c r="F245" s="51"/>
    </row>
    <row r="246" spans="1:17" x14ac:dyDescent="0.2">
      <c r="A246" s="4"/>
      <c r="B246" s="4"/>
      <c r="C246" s="4"/>
      <c r="D246" s="121"/>
      <c r="E246" s="121"/>
      <c r="F246" s="121"/>
    </row>
    <row r="247" spans="1:17" x14ac:dyDescent="0.2">
      <c r="A247" s="4"/>
      <c r="B247" s="4"/>
      <c r="C247" s="4"/>
      <c r="D247" s="121"/>
      <c r="E247" s="121"/>
      <c r="F247" s="121"/>
    </row>
    <row r="248" spans="1:17" x14ac:dyDescent="0.2">
      <c r="A248" s="4"/>
      <c r="B248" s="4"/>
      <c r="C248" s="4"/>
      <c r="D248" s="121"/>
      <c r="E248" s="121"/>
      <c r="F248" s="121"/>
    </row>
    <row r="249" spans="1:17" x14ac:dyDescent="0.2">
      <c r="A249" s="4"/>
      <c r="B249" s="4"/>
      <c r="C249" s="4"/>
      <c r="D249" s="121"/>
      <c r="E249" s="121"/>
      <c r="F249" s="121"/>
    </row>
    <row r="250" spans="1:17" x14ac:dyDescent="0.2">
      <c r="A250" s="4"/>
      <c r="B250" s="4"/>
      <c r="C250" s="4"/>
      <c r="D250" s="121"/>
      <c r="E250" s="121"/>
      <c r="F250" s="121"/>
    </row>
    <row r="251" spans="1:17" x14ac:dyDescent="0.2">
      <c r="A251" s="4"/>
      <c r="B251" s="4"/>
      <c r="C251" s="4"/>
      <c r="D251" s="121"/>
      <c r="E251" s="121"/>
      <c r="F251" s="121"/>
    </row>
    <row r="252" spans="1:17" x14ac:dyDescent="0.2">
      <c r="A252" s="4"/>
      <c r="B252" s="4"/>
      <c r="C252" s="4"/>
      <c r="D252" s="121"/>
      <c r="E252" s="121"/>
      <c r="F252" s="121"/>
    </row>
    <row r="253" spans="1:17" ht="15" x14ac:dyDescent="0.25">
      <c r="A253" s="4"/>
      <c r="B253" s="4"/>
      <c r="C253" s="4"/>
      <c r="D253" s="121"/>
      <c r="E253" s="121"/>
      <c r="F253" s="121"/>
      <c r="L253" s="4"/>
      <c r="M253" s="4"/>
      <c r="N253" s="4"/>
      <c r="O253" s="2"/>
      <c r="P253" s="4"/>
      <c r="Q253" s="4"/>
    </row>
    <row r="254" spans="1:17" ht="15" x14ac:dyDescent="0.25">
      <c r="A254" s="4"/>
      <c r="B254" s="4"/>
      <c r="C254" s="4"/>
      <c r="D254" s="121"/>
      <c r="E254" s="121"/>
      <c r="F254" s="121"/>
      <c r="L254" s="4"/>
      <c r="M254" s="4"/>
      <c r="N254" s="4"/>
      <c r="O254" s="2"/>
      <c r="P254" s="4"/>
      <c r="Q254" s="4"/>
    </row>
    <row r="255" spans="1:17" ht="30" customHeight="1" x14ac:dyDescent="0.25">
      <c r="A255" s="4"/>
      <c r="B255" s="122"/>
      <c r="C255" s="123"/>
      <c r="D255" s="102"/>
      <c r="E255" s="102"/>
      <c r="F255" s="102"/>
      <c r="N255" s="24"/>
      <c r="O255" s="2"/>
    </row>
    <row r="256" spans="1:17" x14ac:dyDescent="0.2">
      <c r="A256" s="4"/>
      <c r="B256" s="4"/>
      <c r="C256" s="4"/>
      <c r="D256" s="4"/>
      <c r="E256" s="4"/>
      <c r="F256" s="4"/>
    </row>
    <row r="257" spans="1:7" x14ac:dyDescent="0.2">
      <c r="A257" s="4"/>
      <c r="B257" s="4"/>
      <c r="C257" s="4"/>
      <c r="D257" s="4"/>
      <c r="E257" s="4"/>
      <c r="F257" s="4"/>
    </row>
    <row r="258" spans="1:7" ht="13.5" customHeight="1" x14ac:dyDescent="0.25">
      <c r="A258" s="115"/>
      <c r="B258" s="6"/>
      <c r="C258" s="6"/>
      <c r="D258" s="6"/>
      <c r="E258" s="6"/>
      <c r="F258" s="6"/>
    </row>
    <row r="259" spans="1:7" ht="15.75" customHeight="1" x14ac:dyDescent="0.25">
      <c r="A259" s="116"/>
      <c r="B259" s="116"/>
      <c r="C259" s="116"/>
      <c r="D259" s="116"/>
      <c r="E259" s="116"/>
      <c r="F259" s="116"/>
    </row>
    <row r="260" spans="1:7" ht="15" x14ac:dyDescent="0.25">
      <c r="C260" s="24"/>
      <c r="D260" s="2"/>
    </row>
    <row r="261" spans="1:7" ht="13.5" customHeight="1" x14ac:dyDescent="0.25">
      <c r="A261" s="4"/>
      <c r="B261" s="4"/>
      <c r="C261" s="4"/>
      <c r="D261" s="2"/>
      <c r="E261" s="4"/>
      <c r="F261" s="4"/>
      <c r="G261" s="4"/>
    </row>
    <row r="262" spans="1:7" ht="15.75" customHeight="1" x14ac:dyDescent="0.25">
      <c r="A262" s="4"/>
      <c r="B262" s="4"/>
      <c r="C262" s="4"/>
      <c r="D262" s="2"/>
      <c r="E262" s="4"/>
      <c r="F262" s="4"/>
      <c r="G262" s="4"/>
    </row>
    <row r="263" spans="1:7" ht="15" x14ac:dyDescent="0.25">
      <c r="C263" s="24"/>
      <c r="D263" s="2"/>
    </row>
    <row r="264" spans="1:7" ht="15" x14ac:dyDescent="0.25">
      <c r="C264" s="24"/>
      <c r="D264" s="2"/>
    </row>
    <row r="265" spans="1:7" ht="15" x14ac:dyDescent="0.25">
      <c r="C265" s="24"/>
      <c r="D265" s="2"/>
    </row>
    <row r="266" spans="1:7" ht="15" x14ac:dyDescent="0.25">
      <c r="C266" s="24"/>
      <c r="D266" s="2"/>
    </row>
    <row r="267" spans="1:7" ht="15" x14ac:dyDescent="0.25">
      <c r="C267" s="24"/>
      <c r="D267" s="2"/>
    </row>
    <row r="268" spans="1:7" ht="15" x14ac:dyDescent="0.25">
      <c r="C268" s="24"/>
      <c r="D268" s="2"/>
    </row>
    <row r="269" spans="1:7" ht="15" x14ac:dyDescent="0.25">
      <c r="C269" s="24"/>
      <c r="D269" s="2"/>
    </row>
    <row r="270" spans="1:7" ht="15" x14ac:dyDescent="0.25">
      <c r="C270" s="24"/>
      <c r="D270" s="2"/>
    </row>
    <row r="271" spans="1:7" ht="15" x14ac:dyDescent="0.25">
      <c r="C271" s="24"/>
      <c r="D271" s="2"/>
    </row>
    <row r="272" spans="1:7" ht="15" x14ac:dyDescent="0.25">
      <c r="C272" s="24"/>
      <c r="D272" s="2"/>
    </row>
    <row r="273" spans="1:6" ht="15" x14ac:dyDescent="0.25">
      <c r="C273" s="24"/>
      <c r="D273" s="2"/>
    </row>
    <row r="274" spans="1:6" ht="15" x14ac:dyDescent="0.25">
      <c r="C274" s="24"/>
      <c r="D274" s="2"/>
    </row>
    <row r="275" spans="1:6" x14ac:dyDescent="0.2">
      <c r="A275" s="4"/>
      <c r="B275" s="4"/>
      <c r="C275" s="4"/>
      <c r="D275" s="4"/>
      <c r="E275" s="4"/>
      <c r="F275" s="4"/>
    </row>
    <row r="276" spans="1:6" x14ac:dyDescent="0.2">
      <c r="A276" s="124"/>
      <c r="B276" s="125"/>
      <c r="C276" s="125"/>
      <c r="D276" s="125"/>
      <c r="E276" s="125"/>
      <c r="F276" s="125"/>
    </row>
    <row r="297" spans="1:5" ht="15.75" customHeight="1" x14ac:dyDescent="0.25">
      <c r="A297" s="115"/>
      <c r="B297" s="6"/>
      <c r="C297" s="6"/>
      <c r="D297" s="6"/>
      <c r="E297" s="126"/>
    </row>
    <row r="298" spans="1:5" ht="15.75" customHeight="1" x14ac:dyDescent="0.25">
      <c r="A298" s="116"/>
      <c r="B298" s="6"/>
      <c r="C298" s="6"/>
      <c r="D298" s="6"/>
      <c r="E298" s="126"/>
    </row>
    <row r="299" spans="1:5" ht="15.75" customHeight="1" x14ac:dyDescent="0.25">
      <c r="A299" s="127"/>
      <c r="B299" s="128"/>
      <c r="C299" s="128"/>
      <c r="D299" s="128"/>
      <c r="E299" s="126"/>
    </row>
    <row r="300" spans="1:5" ht="15.75" customHeight="1" x14ac:dyDescent="0.25">
      <c r="A300" s="127"/>
      <c r="B300" s="128"/>
      <c r="C300" s="128"/>
      <c r="D300" s="128"/>
      <c r="E300" s="126"/>
    </row>
    <row r="301" spans="1:5" ht="15.75" customHeight="1" x14ac:dyDescent="0.25">
      <c r="A301" s="127"/>
      <c r="B301" s="128"/>
      <c r="C301" s="128"/>
      <c r="D301" s="128"/>
      <c r="E301" s="126"/>
    </row>
    <row r="302" spans="1:5" ht="15.75" customHeight="1" x14ac:dyDescent="0.25">
      <c r="A302" s="127"/>
      <c r="B302" s="128"/>
      <c r="C302" s="128"/>
      <c r="D302" s="128"/>
      <c r="E302" s="126"/>
    </row>
    <row r="303" spans="1:5" ht="15.75" customHeight="1" x14ac:dyDescent="0.25">
      <c r="A303" s="127"/>
      <c r="B303" s="128"/>
      <c r="C303" s="128"/>
      <c r="D303" s="128"/>
      <c r="E303" s="126"/>
    </row>
    <row r="304" spans="1:5" ht="15.75" customHeight="1" x14ac:dyDescent="0.25">
      <c r="A304" s="127"/>
      <c r="B304" s="128"/>
      <c r="C304" s="128"/>
      <c r="D304" s="128"/>
      <c r="E304" s="126"/>
    </row>
    <row r="305" spans="1:5" ht="15.75" customHeight="1" x14ac:dyDescent="0.25">
      <c r="A305" s="127"/>
      <c r="B305" s="128"/>
      <c r="C305" s="128"/>
      <c r="D305" s="128"/>
      <c r="E305" s="126"/>
    </row>
    <row r="306" spans="1:5" ht="15.75" customHeight="1" x14ac:dyDescent="0.25">
      <c r="A306" s="127"/>
      <c r="B306" s="128"/>
      <c r="C306" s="128"/>
      <c r="D306" s="128"/>
      <c r="E306" s="126"/>
    </row>
    <row r="307" spans="1:5" ht="15.75" customHeight="1" x14ac:dyDescent="0.25">
      <c r="A307" s="127"/>
      <c r="B307" s="128"/>
      <c r="C307" s="128"/>
      <c r="D307" s="128"/>
      <c r="E307" s="126"/>
    </row>
    <row r="308" spans="1:5" ht="15.75" customHeight="1" x14ac:dyDescent="0.25">
      <c r="A308" s="127"/>
      <c r="B308" s="128"/>
      <c r="C308" s="128"/>
      <c r="D308" s="128"/>
      <c r="E308" s="126"/>
    </row>
    <row r="309" spans="1:5" ht="15.75" customHeight="1" x14ac:dyDescent="0.25">
      <c r="A309" s="127"/>
      <c r="B309" s="128"/>
      <c r="C309" s="128"/>
      <c r="D309" s="128"/>
      <c r="E309" s="126"/>
    </row>
    <row r="310" spans="1:5" ht="15.75" customHeight="1" x14ac:dyDescent="0.25">
      <c r="A310" s="127"/>
      <c r="B310" s="128"/>
      <c r="C310" s="128"/>
      <c r="D310" s="128"/>
      <c r="E310" s="126"/>
    </row>
    <row r="311" spans="1:5" ht="15.75" customHeight="1" x14ac:dyDescent="0.25">
      <c r="A311" s="127"/>
      <c r="B311" s="128"/>
      <c r="C311" s="128"/>
      <c r="D311" s="128"/>
      <c r="E311" s="126"/>
    </row>
    <row r="312" spans="1:5" ht="15.75" customHeight="1" x14ac:dyDescent="0.25">
      <c r="A312" s="127"/>
      <c r="B312" s="128"/>
      <c r="C312" s="128"/>
      <c r="D312" s="128"/>
      <c r="E312" s="126"/>
    </row>
    <row r="313" spans="1:5" ht="15.75" customHeight="1" x14ac:dyDescent="0.25">
      <c r="A313" s="127"/>
      <c r="B313" s="128"/>
      <c r="C313" s="128"/>
      <c r="D313" s="128"/>
      <c r="E313" s="126"/>
    </row>
    <row r="314" spans="1:5" ht="15.75" customHeight="1" x14ac:dyDescent="0.25">
      <c r="A314" s="127"/>
      <c r="B314" s="128"/>
      <c r="C314" s="128"/>
      <c r="D314" s="128"/>
      <c r="E314" s="126"/>
    </row>
    <row r="315" spans="1:5" ht="15.75" customHeight="1" x14ac:dyDescent="0.25">
      <c r="A315" s="127"/>
      <c r="B315" s="128"/>
      <c r="C315" s="128"/>
      <c r="D315" s="128"/>
      <c r="E315" s="126"/>
    </row>
    <row r="316" spans="1:5" ht="15.75" customHeight="1" x14ac:dyDescent="0.25">
      <c r="A316" s="127"/>
      <c r="B316" s="128"/>
      <c r="C316" s="128"/>
      <c r="D316" s="128"/>
      <c r="E316" s="126"/>
    </row>
    <row r="317" spans="1:5" ht="15.75" customHeight="1" x14ac:dyDescent="0.25">
      <c r="A317" s="127"/>
      <c r="B317" s="128"/>
      <c r="C317" s="128"/>
      <c r="D317" s="128"/>
      <c r="E317" s="126"/>
    </row>
    <row r="318" spans="1:5" ht="15.75" customHeight="1" x14ac:dyDescent="0.25">
      <c r="A318" s="127"/>
      <c r="B318" s="128"/>
      <c r="C318" s="128"/>
      <c r="D318" s="128"/>
      <c r="E318" s="126"/>
    </row>
    <row r="319" spans="1:5" ht="15.75" customHeight="1" x14ac:dyDescent="0.25">
      <c r="A319" s="127"/>
      <c r="B319" s="128"/>
      <c r="C319" s="128"/>
      <c r="D319" s="128"/>
      <c r="E319" s="126"/>
    </row>
    <row r="320" spans="1:5" ht="15.75" customHeight="1" x14ac:dyDescent="0.25">
      <c r="A320" s="127"/>
      <c r="B320" s="128"/>
      <c r="C320" s="128"/>
      <c r="D320" s="128"/>
      <c r="E320" s="126"/>
    </row>
    <row r="321" spans="1:5" ht="15.75" customHeight="1" x14ac:dyDescent="0.25">
      <c r="A321" s="127"/>
      <c r="B321" s="128"/>
      <c r="C321" s="128"/>
      <c r="D321" s="128"/>
      <c r="E321" s="126"/>
    </row>
    <row r="322" spans="1:5" ht="15.75" customHeight="1" x14ac:dyDescent="0.25">
      <c r="A322" s="127"/>
      <c r="B322" s="128"/>
      <c r="C322" s="128"/>
      <c r="D322" s="128"/>
      <c r="E322" s="126"/>
    </row>
    <row r="323" spans="1:5" ht="15.75" customHeight="1" x14ac:dyDescent="0.25">
      <c r="A323" s="127"/>
      <c r="B323" s="128"/>
      <c r="C323" s="128"/>
      <c r="D323" s="128"/>
      <c r="E323" s="126"/>
    </row>
    <row r="324" spans="1:5" ht="15.75" customHeight="1" x14ac:dyDescent="0.25">
      <c r="A324" s="127"/>
      <c r="B324" s="128"/>
      <c r="C324" s="128"/>
      <c r="D324" s="128"/>
      <c r="E324" s="126"/>
    </row>
    <row r="325" spans="1:5" ht="15.75" customHeight="1" x14ac:dyDescent="0.25">
      <c r="A325" s="127"/>
      <c r="B325" s="128"/>
      <c r="C325" s="128"/>
      <c r="D325" s="128"/>
      <c r="E325" s="126"/>
    </row>
    <row r="326" spans="1:5" ht="15.75" customHeight="1" x14ac:dyDescent="0.25">
      <c r="A326" s="127"/>
      <c r="B326" s="128"/>
      <c r="C326" s="128"/>
      <c r="D326" s="128"/>
      <c r="E326" s="126"/>
    </row>
    <row r="327" spans="1:5" ht="15.75" customHeight="1" x14ac:dyDescent="0.25">
      <c r="A327" s="127"/>
      <c r="B327" s="128"/>
      <c r="C327" s="128"/>
      <c r="D327" s="128"/>
      <c r="E327" s="126"/>
    </row>
    <row r="328" spans="1:5" ht="15.75" customHeight="1" x14ac:dyDescent="0.25">
      <c r="A328" s="127"/>
      <c r="B328" s="128"/>
      <c r="C328" s="128"/>
      <c r="D328" s="128"/>
      <c r="E328" s="126"/>
    </row>
    <row r="329" spans="1:5" ht="15.75" customHeight="1" x14ac:dyDescent="0.25">
      <c r="A329" s="127"/>
      <c r="B329" s="128"/>
      <c r="C329" s="128"/>
      <c r="D329" s="128"/>
      <c r="E329" s="126"/>
    </row>
    <row r="330" spans="1:5" ht="15.75" customHeight="1" x14ac:dyDescent="0.25">
      <c r="A330" s="127"/>
      <c r="B330" s="128"/>
      <c r="C330" s="128"/>
      <c r="D330" s="128"/>
      <c r="E330" s="126"/>
    </row>
    <row r="331" spans="1:5" ht="15.75" customHeight="1" x14ac:dyDescent="0.25">
      <c r="A331" s="127"/>
      <c r="B331" s="128"/>
      <c r="C331" s="128"/>
      <c r="D331" s="128"/>
      <c r="E331" s="126"/>
    </row>
    <row r="332" spans="1:5" ht="15.75" customHeight="1" x14ac:dyDescent="0.25">
      <c r="A332" s="127"/>
      <c r="B332" s="128"/>
      <c r="C332" s="128"/>
      <c r="D332" s="128"/>
      <c r="E332" s="126"/>
    </row>
    <row r="333" spans="1:5" ht="15.75" customHeight="1" x14ac:dyDescent="0.25">
      <c r="A333" s="127"/>
      <c r="B333" s="128"/>
      <c r="C333" s="128"/>
      <c r="D333" s="128"/>
      <c r="E333" s="126"/>
    </row>
    <row r="334" spans="1:5" ht="15.75" customHeight="1" x14ac:dyDescent="0.25">
      <c r="A334" s="127"/>
      <c r="B334" s="128"/>
      <c r="C334" s="128"/>
      <c r="D334" s="128"/>
      <c r="E334" s="126"/>
    </row>
    <row r="335" spans="1:5" ht="15.75" customHeight="1" x14ac:dyDescent="0.25">
      <c r="A335" s="127"/>
      <c r="B335" s="128"/>
      <c r="C335" s="128"/>
      <c r="D335" s="128"/>
      <c r="E335" s="126"/>
    </row>
    <row r="336" spans="1:5" ht="15.75" customHeight="1" x14ac:dyDescent="0.25">
      <c r="A336" s="127"/>
      <c r="B336" s="128"/>
      <c r="C336" s="128"/>
      <c r="D336" s="128"/>
      <c r="E336" s="126"/>
    </row>
    <row r="337" spans="1:5" ht="15.75" customHeight="1" x14ac:dyDescent="0.25">
      <c r="A337" s="127"/>
      <c r="B337" s="128"/>
      <c r="C337" s="128"/>
      <c r="D337" s="128"/>
      <c r="E337" s="126"/>
    </row>
    <row r="338" spans="1:5" ht="15.75" customHeight="1" x14ac:dyDescent="0.25">
      <c r="A338" s="127"/>
      <c r="B338" s="128"/>
      <c r="C338" s="128"/>
      <c r="D338" s="128"/>
      <c r="E338" s="126"/>
    </row>
    <row r="339" spans="1:5" ht="15.75" customHeight="1" x14ac:dyDescent="0.25">
      <c r="A339" s="127"/>
      <c r="B339" s="128"/>
      <c r="C339" s="128"/>
      <c r="D339" s="128"/>
      <c r="E339" s="126"/>
    </row>
    <row r="340" spans="1:5" ht="15.75" customHeight="1" x14ac:dyDescent="0.25">
      <c r="A340" s="127"/>
      <c r="B340" s="128"/>
      <c r="C340" s="128"/>
      <c r="D340" s="128"/>
      <c r="E340" s="126"/>
    </row>
    <row r="341" spans="1:5" ht="15.75" customHeight="1" x14ac:dyDescent="0.25">
      <c r="A341" s="127"/>
      <c r="B341" s="128"/>
      <c r="C341" s="128"/>
      <c r="D341" s="128"/>
      <c r="E341" s="126"/>
    </row>
    <row r="342" spans="1:5" ht="15.75" customHeight="1" x14ac:dyDescent="0.25">
      <c r="A342" s="127"/>
      <c r="B342" s="128"/>
      <c r="C342" s="128"/>
      <c r="D342" s="128"/>
      <c r="E342" s="126"/>
    </row>
    <row r="343" spans="1:5" ht="15.75" customHeight="1" x14ac:dyDescent="0.25">
      <c r="A343" s="127"/>
      <c r="B343" s="128"/>
      <c r="C343" s="128"/>
      <c r="D343" s="128"/>
      <c r="E343" s="126"/>
    </row>
    <row r="344" spans="1:5" ht="15.75" customHeight="1" x14ac:dyDescent="0.25">
      <c r="A344" s="127"/>
      <c r="B344" s="128"/>
      <c r="C344" s="128"/>
      <c r="D344" s="128"/>
      <c r="E344" s="126"/>
    </row>
    <row r="345" spans="1:5" ht="15.75" customHeight="1" x14ac:dyDescent="0.25">
      <c r="A345" s="127"/>
      <c r="B345" s="128"/>
      <c r="C345" s="128"/>
      <c r="D345" s="128"/>
      <c r="E345" s="126"/>
    </row>
    <row r="346" spans="1:5" ht="15.75" customHeight="1" x14ac:dyDescent="0.25">
      <c r="A346" s="127"/>
      <c r="B346" s="128"/>
      <c r="C346" s="128"/>
      <c r="D346" s="128"/>
      <c r="E346" s="126"/>
    </row>
    <row r="347" spans="1:5" ht="15.75" customHeight="1" x14ac:dyDescent="0.25">
      <c r="A347" s="127"/>
      <c r="B347" s="128"/>
      <c r="C347" s="128"/>
      <c r="D347" s="128"/>
      <c r="E347" s="126"/>
    </row>
    <row r="348" spans="1:5" ht="15.75" customHeight="1" x14ac:dyDescent="0.25">
      <c r="A348" s="127"/>
      <c r="B348" s="128"/>
      <c r="C348" s="128"/>
      <c r="D348" s="128"/>
      <c r="E348" s="126"/>
    </row>
    <row r="349" spans="1:5" ht="21" customHeight="1" x14ac:dyDescent="0.25">
      <c r="A349" s="2"/>
      <c r="B349" s="100"/>
      <c r="C349" s="101"/>
      <c r="D349" s="129"/>
      <c r="E349" s="126"/>
    </row>
    <row r="350" spans="1:5" ht="21" customHeight="1" x14ac:dyDescent="0.25">
      <c r="A350" s="2"/>
      <c r="B350" s="100"/>
      <c r="C350" s="101"/>
      <c r="D350" s="129"/>
      <c r="E350" s="126"/>
    </row>
    <row r="351" spans="1:5" ht="21" customHeight="1" x14ac:dyDescent="0.25">
      <c r="A351" s="2"/>
      <c r="B351" s="100"/>
      <c r="C351" s="101"/>
      <c r="D351" s="129"/>
      <c r="E351" s="126"/>
    </row>
    <row r="352" spans="1:5" ht="63.75" customHeight="1" x14ac:dyDescent="0.2">
      <c r="A352" s="5"/>
      <c r="B352" s="6"/>
      <c r="C352" s="6"/>
      <c r="D352" s="6"/>
      <c r="E352" s="126"/>
    </row>
    <row r="353" spans="1:5" ht="15.95" customHeight="1" x14ac:dyDescent="0.2">
      <c r="A353" s="130"/>
      <c r="B353" s="103"/>
      <c r="C353" s="107"/>
      <c r="D353" s="131"/>
      <c r="E353" s="126"/>
    </row>
    <row r="354" spans="1:5" ht="15.95" customHeight="1" x14ac:dyDescent="0.25">
      <c r="A354" s="2"/>
      <c r="B354" s="132"/>
      <c r="C354" s="133"/>
      <c r="D354" s="134"/>
      <c r="E354" s="126"/>
    </row>
    <row r="355" spans="1:5" ht="15.95" customHeight="1" x14ac:dyDescent="0.25">
      <c r="A355" s="88"/>
      <c r="B355" s="100"/>
      <c r="C355" s="101"/>
      <c r="D355" s="134"/>
      <c r="E355" s="126"/>
    </row>
    <row r="356" spans="1:5" ht="15.95" customHeight="1" x14ac:dyDescent="0.25">
      <c r="A356" s="88"/>
      <c r="B356" s="100"/>
      <c r="C356" s="101"/>
      <c r="D356" s="135"/>
      <c r="E356" s="126"/>
    </row>
    <row r="357" spans="1:5" ht="15.95" customHeight="1" x14ac:dyDescent="0.25">
      <c r="A357" s="88"/>
      <c r="B357" s="100"/>
      <c r="C357" s="101"/>
      <c r="D357" s="135"/>
      <c r="E357" s="126"/>
    </row>
    <row r="358" spans="1:5" ht="15.95" customHeight="1" x14ac:dyDescent="0.25">
      <c r="A358" s="88"/>
      <c r="B358" s="100"/>
      <c r="C358" s="101"/>
      <c r="D358" s="135"/>
      <c r="E358" s="126"/>
    </row>
    <row r="359" spans="1:5" ht="15.95" customHeight="1" x14ac:dyDescent="0.25">
      <c r="A359" s="88"/>
      <c r="C359" s="136"/>
      <c r="D359" s="135"/>
      <c r="E359" s="126"/>
    </row>
    <row r="360" spans="1:5" ht="15.95" customHeight="1" x14ac:dyDescent="0.25">
      <c r="A360" s="88"/>
      <c r="B360" s="100"/>
      <c r="C360" s="136"/>
      <c r="D360" s="135"/>
      <c r="E360" s="126"/>
    </row>
    <row r="361" spans="1:5" ht="15.95" customHeight="1" x14ac:dyDescent="0.25">
      <c r="A361" s="88"/>
      <c r="B361" s="100"/>
      <c r="C361" s="136"/>
      <c r="D361" s="135"/>
      <c r="E361" s="126"/>
    </row>
    <row r="362" spans="1:5" ht="15.95" customHeight="1" x14ac:dyDescent="0.25">
      <c r="A362" s="88"/>
      <c r="B362" s="100"/>
      <c r="C362" s="136"/>
      <c r="D362" s="135"/>
      <c r="E362" s="126"/>
    </row>
    <row r="363" spans="1:5" ht="15.95" customHeight="1" x14ac:dyDescent="0.25">
      <c r="A363" s="88"/>
      <c r="C363" s="137"/>
      <c r="D363" s="135"/>
      <c r="E363" s="126"/>
    </row>
    <row r="364" spans="1:5" ht="15.95" customHeight="1" x14ac:dyDescent="0.25">
      <c r="A364" s="88"/>
      <c r="B364" s="100"/>
      <c r="C364" s="137"/>
      <c r="D364" s="135"/>
      <c r="E364" s="126"/>
    </row>
    <row r="365" spans="1:5" ht="15.95" customHeight="1" x14ac:dyDescent="0.25">
      <c r="A365" s="88"/>
      <c r="B365" s="100"/>
      <c r="C365" s="101"/>
      <c r="D365" s="135"/>
      <c r="E365" s="126"/>
    </row>
    <row r="366" spans="1:5" ht="15.95" customHeight="1" x14ac:dyDescent="0.25">
      <c r="A366" s="88"/>
      <c r="B366" s="100"/>
      <c r="C366" s="101"/>
      <c r="D366" s="135"/>
      <c r="E366" s="126"/>
    </row>
    <row r="367" spans="1:5" ht="15.95" customHeight="1" x14ac:dyDescent="0.25">
      <c r="A367" s="88"/>
      <c r="B367" s="100"/>
      <c r="C367" s="101"/>
      <c r="D367" s="135"/>
      <c r="E367" s="126"/>
    </row>
    <row r="368" spans="1:5" ht="15.95" customHeight="1" x14ac:dyDescent="0.25">
      <c r="A368" s="88"/>
      <c r="B368" s="100"/>
      <c r="C368" s="101"/>
      <c r="D368" s="135"/>
      <c r="E368" s="126"/>
    </row>
    <row r="369" spans="1:5" ht="15.95" customHeight="1" x14ac:dyDescent="0.25">
      <c r="A369" s="88"/>
      <c r="B369" s="100"/>
      <c r="C369" s="101"/>
      <c r="D369" s="135"/>
      <c r="E369" s="126"/>
    </row>
    <row r="370" spans="1:5" ht="15.95" customHeight="1" x14ac:dyDescent="0.25">
      <c r="A370" s="88"/>
      <c r="B370" s="100"/>
      <c r="C370" s="101"/>
      <c r="D370" s="135"/>
      <c r="E370" s="126"/>
    </row>
    <row r="371" spans="1:5" ht="15.95" customHeight="1" x14ac:dyDescent="0.25">
      <c r="A371" s="88"/>
      <c r="B371" s="100"/>
      <c r="C371" s="101"/>
      <c r="D371" s="135"/>
      <c r="E371" s="126"/>
    </row>
    <row r="372" spans="1:5" ht="15.95" customHeight="1" x14ac:dyDescent="0.25">
      <c r="A372" s="88"/>
      <c r="B372" s="100"/>
      <c r="C372" s="101"/>
      <c r="D372" s="135"/>
      <c r="E372" s="126"/>
    </row>
    <row r="373" spans="1:5" ht="15.95" customHeight="1" x14ac:dyDescent="0.25">
      <c r="A373" s="88"/>
      <c r="B373" s="100"/>
      <c r="C373" s="101"/>
      <c r="D373" s="135"/>
      <c r="E373" s="126"/>
    </row>
    <row r="374" spans="1:5" ht="15.95" customHeight="1" x14ac:dyDescent="0.25">
      <c r="A374" s="88"/>
      <c r="B374" s="100"/>
      <c r="C374" s="101"/>
      <c r="D374" s="135"/>
      <c r="E374" s="126"/>
    </row>
    <row r="375" spans="1:5" ht="15.95" customHeight="1" x14ac:dyDescent="0.25">
      <c r="A375" s="88"/>
      <c r="B375" s="100"/>
      <c r="C375" s="101"/>
      <c r="D375" s="135"/>
      <c r="E375" s="126"/>
    </row>
    <row r="376" spans="1:5" ht="15.95" customHeight="1" x14ac:dyDescent="0.25">
      <c r="A376" s="88"/>
      <c r="B376" s="100"/>
      <c r="C376" s="101"/>
      <c r="D376" s="135"/>
      <c r="E376" s="126"/>
    </row>
    <row r="377" spans="1:5" ht="15.95" customHeight="1" x14ac:dyDescent="0.25">
      <c r="A377" s="88"/>
      <c r="B377" s="100"/>
      <c r="C377" s="101"/>
      <c r="D377" s="135"/>
      <c r="E377" s="126"/>
    </row>
    <row r="378" spans="1:5" ht="15.95" customHeight="1" x14ac:dyDescent="0.25">
      <c r="A378" s="88"/>
      <c r="B378" s="100"/>
      <c r="C378" s="101"/>
      <c r="D378" s="135"/>
      <c r="E378" s="126"/>
    </row>
    <row r="379" spans="1:5" ht="15.95" customHeight="1" x14ac:dyDescent="0.25">
      <c r="A379" s="88"/>
      <c r="B379" s="100"/>
      <c r="C379" s="101"/>
      <c r="D379" s="135"/>
      <c r="E379" s="126"/>
    </row>
    <row r="380" spans="1:5" ht="15.95" customHeight="1" x14ac:dyDescent="0.25">
      <c r="A380" s="88"/>
      <c r="B380" s="100"/>
      <c r="C380" s="101"/>
      <c r="D380" s="135"/>
      <c r="E380" s="126"/>
    </row>
    <row r="381" spans="1:5" ht="15.95" customHeight="1" x14ac:dyDescent="0.25">
      <c r="A381" s="88"/>
      <c r="B381" s="100"/>
      <c r="C381" s="101"/>
      <c r="D381" s="135"/>
      <c r="E381" s="126"/>
    </row>
    <row r="382" spans="1:5" ht="40.5" customHeight="1" x14ac:dyDescent="0.25">
      <c r="A382" s="88"/>
      <c r="B382" s="138"/>
      <c r="C382" s="6"/>
      <c r="D382" s="139"/>
      <c r="E382" s="126"/>
    </row>
    <row r="383" spans="1:5" ht="15.95" customHeight="1" x14ac:dyDescent="0.25">
      <c r="A383" s="88"/>
      <c r="B383" s="100"/>
      <c r="C383" s="101"/>
      <c r="D383" s="135"/>
      <c r="E383" s="126"/>
    </row>
    <row r="384" spans="1:5" ht="15.95" customHeight="1" x14ac:dyDescent="0.25">
      <c r="A384" s="88"/>
      <c r="B384" s="100"/>
      <c r="C384" s="101"/>
      <c r="D384" s="135"/>
      <c r="E384" s="126"/>
    </row>
    <row r="385" spans="1:5" ht="15.95" customHeight="1" x14ac:dyDescent="0.25">
      <c r="A385" s="2"/>
      <c r="B385" s="100"/>
      <c r="C385" s="140"/>
      <c r="D385" s="135"/>
      <c r="E385" s="126"/>
    </row>
    <row r="386" spans="1:5" ht="15.95" customHeight="1" x14ac:dyDescent="0.25">
      <c r="A386" s="88"/>
      <c r="B386" s="100"/>
      <c r="C386" s="101"/>
      <c r="D386" s="135"/>
      <c r="E386" s="126"/>
    </row>
    <row r="387" spans="1:5" ht="15.95" customHeight="1" x14ac:dyDescent="0.25">
      <c r="A387" s="2"/>
      <c r="B387" s="100"/>
      <c r="C387" s="101"/>
      <c r="D387" s="135"/>
      <c r="E387" s="126"/>
    </row>
    <row r="388" spans="1:5" ht="27" customHeight="1" x14ac:dyDescent="0.25">
      <c r="A388" s="2"/>
      <c r="B388" s="138"/>
      <c r="C388" s="6"/>
      <c r="D388" s="139"/>
      <c r="E388" s="126"/>
    </row>
    <row r="389" spans="1:5" ht="22.5" customHeight="1" x14ac:dyDescent="0.25">
      <c r="A389" s="2"/>
      <c r="B389" s="100"/>
      <c r="C389" s="103"/>
      <c r="D389" s="129"/>
      <c r="E389" s="126"/>
    </row>
    <row r="390" spans="1:5" ht="15.95" customHeight="1" x14ac:dyDescent="0.25">
      <c r="A390" s="2"/>
      <c r="B390" s="100"/>
      <c r="C390" s="101"/>
      <c r="D390" s="129"/>
      <c r="E390" s="126"/>
    </row>
    <row r="391" spans="1:5" ht="15.95" customHeight="1" x14ac:dyDescent="0.25">
      <c r="A391" s="1"/>
      <c r="B391" s="141"/>
      <c r="C391" s="127"/>
      <c r="D391" s="142"/>
      <c r="E391" s="4"/>
    </row>
    <row r="392" spans="1:5" ht="15.75" customHeight="1" x14ac:dyDescent="0.25">
      <c r="A392" s="115"/>
      <c r="B392" s="6"/>
      <c r="C392" s="6"/>
      <c r="D392" s="6"/>
      <c r="E392" s="4"/>
    </row>
    <row r="393" spans="1:5" ht="15.75" customHeight="1" x14ac:dyDescent="0.25">
      <c r="A393" s="115"/>
      <c r="B393" s="6"/>
      <c r="C393" s="6"/>
      <c r="D393" s="6"/>
      <c r="E393" s="4"/>
    </row>
    <row r="394" spans="1:5" ht="15.75" customHeight="1" x14ac:dyDescent="0.25">
      <c r="A394" s="116"/>
      <c r="B394" s="6"/>
      <c r="C394" s="6"/>
      <c r="D394" s="6"/>
      <c r="E394" s="4"/>
    </row>
    <row r="395" spans="1:5" ht="15.75" x14ac:dyDescent="0.25">
      <c r="A395" s="1"/>
      <c r="B395" s="143"/>
      <c r="C395" s="127"/>
      <c r="D395" s="128"/>
      <c r="E395" s="4"/>
    </row>
    <row r="396" spans="1:5" ht="15.75" x14ac:dyDescent="0.25">
      <c r="A396" s="1"/>
      <c r="B396" s="143"/>
      <c r="C396" s="127"/>
      <c r="D396" s="128"/>
      <c r="E396" s="4"/>
    </row>
    <row r="397" spans="1:5" ht="15.75" x14ac:dyDescent="0.25">
      <c r="A397" s="1"/>
      <c r="B397" s="143"/>
      <c r="C397" s="127"/>
      <c r="D397" s="128"/>
      <c r="E397" s="4"/>
    </row>
    <row r="398" spans="1:5" ht="15.75" x14ac:dyDescent="0.25">
      <c r="A398" s="1"/>
      <c r="B398" s="143"/>
      <c r="C398" s="127"/>
      <c r="D398" s="128"/>
      <c r="E398" s="4"/>
    </row>
    <row r="399" spans="1:5" ht="15.75" x14ac:dyDescent="0.25">
      <c r="A399" s="1"/>
      <c r="B399" s="143"/>
      <c r="C399" s="127"/>
      <c r="D399" s="128"/>
      <c r="E399" s="4"/>
    </row>
    <row r="400" spans="1:5" ht="15.75" x14ac:dyDescent="0.25">
      <c r="A400" s="1"/>
      <c r="B400" s="143"/>
      <c r="C400" s="127"/>
      <c r="D400" s="128"/>
      <c r="E400" s="4"/>
    </row>
    <row r="401" spans="1:5" ht="15.75" x14ac:dyDescent="0.25">
      <c r="A401" s="1"/>
      <c r="B401" s="143"/>
      <c r="C401" s="127"/>
      <c r="D401" s="128"/>
      <c r="E401" s="4"/>
    </row>
    <row r="402" spans="1:5" ht="15.75" x14ac:dyDescent="0.25">
      <c r="A402" s="1"/>
      <c r="B402" s="143"/>
      <c r="C402" s="127"/>
      <c r="D402" s="128"/>
      <c r="E402" s="4"/>
    </row>
    <row r="403" spans="1:5" ht="15.75" x14ac:dyDescent="0.25">
      <c r="A403" s="1"/>
      <c r="B403" s="143"/>
      <c r="C403" s="127"/>
      <c r="D403" s="128"/>
      <c r="E403" s="4"/>
    </row>
    <row r="404" spans="1:5" ht="15.75" x14ac:dyDescent="0.25">
      <c r="A404" s="1"/>
      <c r="B404" s="143"/>
      <c r="C404" s="127"/>
      <c r="D404" s="128"/>
      <c r="E404" s="4"/>
    </row>
    <row r="405" spans="1:5" ht="15.75" x14ac:dyDescent="0.25">
      <c r="A405" s="1"/>
      <c r="B405" s="143"/>
      <c r="C405" s="127"/>
      <c r="D405" s="128"/>
      <c r="E405" s="4"/>
    </row>
    <row r="406" spans="1:5" ht="15.75" x14ac:dyDescent="0.25">
      <c r="A406" s="1"/>
      <c r="B406" s="143"/>
      <c r="C406" s="127"/>
      <c r="D406" s="128"/>
      <c r="E406" s="4"/>
    </row>
    <row r="407" spans="1:5" ht="15.75" x14ac:dyDescent="0.25">
      <c r="A407" s="1"/>
      <c r="B407" s="143"/>
      <c r="C407" s="127"/>
      <c r="D407" s="128"/>
      <c r="E407" s="4"/>
    </row>
    <row r="408" spans="1:5" ht="15.75" x14ac:dyDescent="0.25">
      <c r="A408" s="1"/>
      <c r="B408" s="143"/>
      <c r="C408" s="127"/>
      <c r="D408" s="128"/>
      <c r="E408" s="4"/>
    </row>
    <row r="409" spans="1:5" ht="15.75" x14ac:dyDescent="0.25">
      <c r="A409" s="1"/>
      <c r="B409" s="143"/>
      <c r="C409" s="127"/>
      <c r="D409" s="128"/>
      <c r="E409" s="4"/>
    </row>
    <row r="410" spans="1:5" ht="15.75" x14ac:dyDescent="0.25">
      <c r="A410" s="1"/>
      <c r="B410" s="143"/>
      <c r="C410" s="127"/>
      <c r="D410" s="128"/>
      <c r="E410" s="4"/>
    </row>
    <row r="411" spans="1:5" ht="15.75" x14ac:dyDescent="0.25">
      <c r="A411" s="1"/>
      <c r="B411" s="143"/>
      <c r="C411" s="127"/>
      <c r="D411" s="128"/>
      <c r="E411" s="4"/>
    </row>
    <row r="412" spans="1:5" ht="15.75" x14ac:dyDescent="0.25">
      <c r="A412" s="1"/>
      <c r="B412" s="144"/>
      <c r="C412" s="127"/>
      <c r="D412" s="142"/>
      <c r="E412" s="4"/>
    </row>
    <row r="413" spans="1:5" ht="15.75" x14ac:dyDescent="0.25">
      <c r="A413" s="1"/>
      <c r="B413" s="141"/>
      <c r="C413" s="127"/>
      <c r="D413" s="142"/>
      <c r="E413" s="4"/>
    </row>
    <row r="414" spans="1:5" ht="15.75" x14ac:dyDescent="0.25">
      <c r="A414" s="1"/>
      <c r="B414" s="1"/>
      <c r="C414" s="1"/>
      <c r="D414" s="1"/>
      <c r="E414" s="1"/>
    </row>
    <row r="415" spans="1:5" ht="15.75" x14ac:dyDescent="0.25">
      <c r="A415" s="1"/>
      <c r="B415" s="1"/>
      <c r="C415" s="1"/>
      <c r="D415" s="1"/>
      <c r="E415" s="1"/>
    </row>
    <row r="416" spans="1:5" ht="15.75" x14ac:dyDescent="0.25">
      <c r="A416" s="1"/>
      <c r="B416" s="1"/>
      <c r="C416" s="1"/>
      <c r="D416" s="1"/>
      <c r="E416" s="1"/>
    </row>
    <row r="417" spans="1:5" ht="15.75" customHeight="1" x14ac:dyDescent="0.25">
      <c r="A417" s="7"/>
      <c r="B417" s="116"/>
      <c r="C417" s="116"/>
      <c r="D417" s="116"/>
      <c r="E417" s="116"/>
    </row>
    <row r="418" spans="1:5" ht="15.75" customHeight="1" x14ac:dyDescent="0.25">
      <c r="A418" s="7"/>
      <c r="B418" s="116"/>
      <c r="C418" s="116"/>
      <c r="D418" s="116"/>
      <c r="E418" s="116"/>
    </row>
    <row r="419" spans="1:5" ht="15.75" customHeight="1" x14ac:dyDescent="0.25">
      <c r="A419" s="116"/>
      <c r="B419" s="116"/>
      <c r="C419" s="116"/>
      <c r="D419" s="116"/>
      <c r="E419" s="116"/>
    </row>
    <row r="420" spans="1:5" ht="15.75" x14ac:dyDescent="0.25">
      <c r="A420" s="7"/>
      <c r="B420" s="7"/>
      <c r="C420" s="7"/>
      <c r="D420" s="7"/>
      <c r="E420" s="51"/>
    </row>
    <row r="421" spans="1:5" ht="15.75" x14ac:dyDescent="0.25">
      <c r="A421" s="7"/>
      <c r="B421" s="7"/>
      <c r="C421" s="7"/>
      <c r="D421" s="7"/>
      <c r="E421" s="51"/>
    </row>
    <row r="422" spans="1:5" ht="15.75" x14ac:dyDescent="0.25">
      <c r="A422" s="1"/>
      <c r="B422" s="1"/>
      <c r="C422" s="7"/>
      <c r="D422" s="1"/>
      <c r="E422" s="4"/>
    </row>
    <row r="423" spans="1:5" ht="15.75" x14ac:dyDescent="0.25">
      <c r="A423" s="145"/>
      <c r="B423" s="1"/>
      <c r="C423" s="1"/>
      <c r="D423" s="1"/>
      <c r="E423" s="4"/>
    </row>
    <row r="424" spans="1:5" ht="15.75" x14ac:dyDescent="0.25">
      <c r="A424" s="7"/>
      <c r="B424" s="146"/>
      <c r="C424" s="113"/>
      <c r="D424" s="147"/>
      <c r="E424" s="4"/>
    </row>
    <row r="425" spans="1:5" ht="15.75" x14ac:dyDescent="0.25">
      <c r="A425" s="7"/>
      <c r="B425" s="146"/>
      <c r="C425" s="113"/>
      <c r="D425" s="147"/>
      <c r="E425" s="4"/>
    </row>
    <row r="426" spans="1:5" ht="15.75" x14ac:dyDescent="0.25">
      <c r="A426" s="7"/>
      <c r="B426" s="146"/>
      <c r="C426" s="113"/>
      <c r="D426" s="147"/>
      <c r="E426" s="4"/>
    </row>
    <row r="427" spans="1:5" ht="15.75" x14ac:dyDescent="0.25">
      <c r="A427" s="7"/>
      <c r="B427" s="146"/>
      <c r="C427" s="113"/>
      <c r="D427" s="147"/>
      <c r="E427" s="4"/>
    </row>
    <row r="428" spans="1:5" ht="15.75" x14ac:dyDescent="0.25">
      <c r="A428" s="7"/>
      <c r="B428" s="146"/>
      <c r="C428" s="113"/>
      <c r="D428" s="147"/>
      <c r="E428" s="4"/>
    </row>
    <row r="429" spans="1:5" ht="15.75" x14ac:dyDescent="0.25">
      <c r="A429" s="7"/>
      <c r="B429" s="146"/>
      <c r="C429" s="113"/>
      <c r="D429" s="147"/>
      <c r="E429" s="4"/>
    </row>
    <row r="430" spans="1:5" ht="15.75" x14ac:dyDescent="0.25">
      <c r="A430" s="7"/>
      <c r="B430" s="146"/>
      <c r="C430" s="113"/>
      <c r="D430" s="147"/>
      <c r="E430" s="4"/>
    </row>
    <row r="431" spans="1:5" ht="15.75" x14ac:dyDescent="0.25">
      <c r="A431" s="7"/>
      <c r="B431" s="146"/>
      <c r="C431" s="113"/>
      <c r="D431" s="147"/>
      <c r="E431" s="4"/>
    </row>
    <row r="432" spans="1:5" ht="15.75" x14ac:dyDescent="0.25">
      <c r="A432" s="7"/>
      <c r="B432" s="146"/>
      <c r="C432" s="113"/>
      <c r="D432" s="147"/>
      <c r="E432" s="4"/>
    </row>
    <row r="433" spans="1:5" ht="15.75" x14ac:dyDescent="0.25">
      <c r="A433" s="7"/>
      <c r="B433" s="146"/>
      <c r="C433" s="113"/>
      <c r="D433" s="147"/>
      <c r="E433" s="4"/>
    </row>
    <row r="434" spans="1:5" ht="15.75" x14ac:dyDescent="0.25">
      <c r="A434" s="7"/>
      <c r="B434" s="146"/>
      <c r="C434" s="113"/>
      <c r="D434" s="147"/>
      <c r="E434" s="4"/>
    </row>
    <row r="435" spans="1:5" ht="15.75" x14ac:dyDescent="0.25">
      <c r="A435" s="7"/>
      <c r="B435" s="146"/>
      <c r="C435" s="113"/>
      <c r="D435" s="147"/>
      <c r="E435" s="4"/>
    </row>
    <row r="436" spans="1:5" ht="15.75" x14ac:dyDescent="0.25">
      <c r="A436" s="7"/>
      <c r="B436" s="146"/>
      <c r="C436" s="113"/>
      <c r="D436" s="147"/>
      <c r="E436" s="4"/>
    </row>
    <row r="437" spans="1:5" ht="15.75" x14ac:dyDescent="0.25">
      <c r="A437" s="145"/>
      <c r="B437" s="146"/>
      <c r="C437" s="148"/>
      <c r="D437" s="149"/>
      <c r="E437" s="4"/>
    </row>
    <row r="438" spans="1:5" ht="18.75" customHeight="1" x14ac:dyDescent="0.25">
      <c r="A438" s="145"/>
      <c r="B438" s="148"/>
      <c r="C438" s="148"/>
      <c r="D438" s="149"/>
      <c r="E438" s="4"/>
    </row>
    <row r="439" spans="1:5" ht="15.75" x14ac:dyDescent="0.25">
      <c r="A439" s="150"/>
      <c r="B439" s="150"/>
      <c r="C439" s="150"/>
      <c r="D439" s="150"/>
      <c r="E439" s="4"/>
    </row>
    <row r="440" spans="1:5" ht="15.75" x14ac:dyDescent="0.25">
      <c r="A440" s="1"/>
      <c r="B440" s="144"/>
      <c r="C440" s="127"/>
      <c r="D440" s="142"/>
      <c r="E440" s="4"/>
    </row>
    <row r="441" spans="1:5" ht="15.75" x14ac:dyDescent="0.25">
      <c r="A441" s="1"/>
      <c r="B441" s="1"/>
      <c r="C441" s="146"/>
      <c r="D441" s="151"/>
      <c r="E441" s="4"/>
    </row>
    <row r="442" spans="1:5" ht="15.75" x14ac:dyDescent="0.25">
      <c r="A442" s="1"/>
      <c r="B442" s="152"/>
      <c r="C442" s="116"/>
      <c r="D442" s="6"/>
      <c r="E442" s="4"/>
    </row>
    <row r="443" spans="1:5" ht="15.75" x14ac:dyDescent="0.25">
      <c r="A443" s="1"/>
      <c r="B443" s="146"/>
      <c r="C443" s="127"/>
      <c r="D443" s="142"/>
      <c r="E443" s="4"/>
    </row>
    <row r="444" spans="1:5" ht="15.75" x14ac:dyDescent="0.25">
      <c r="A444" s="1"/>
      <c r="B444" s="146"/>
      <c r="C444" s="127"/>
      <c r="D444" s="151"/>
      <c r="E444" s="4"/>
    </row>
    <row r="445" spans="1:5" ht="15.75" x14ac:dyDescent="0.25">
      <c r="A445" s="1"/>
      <c r="B445" s="146"/>
      <c r="C445" s="127"/>
      <c r="D445" s="142"/>
      <c r="E445" s="4"/>
    </row>
    <row r="446" spans="1:5" ht="15.75" x14ac:dyDescent="0.25">
      <c r="A446" s="1"/>
      <c r="B446" s="146"/>
      <c r="C446" s="127"/>
      <c r="D446" s="151"/>
      <c r="E446" s="4"/>
    </row>
    <row r="447" spans="1:5" ht="15.75" x14ac:dyDescent="0.25">
      <c r="A447" s="1"/>
      <c r="B447" s="152"/>
      <c r="C447" s="127"/>
      <c r="D447" s="151"/>
      <c r="E447" s="4"/>
    </row>
    <row r="448" spans="1:5" ht="15.75" x14ac:dyDescent="0.25">
      <c r="A448" s="1"/>
      <c r="B448" s="1"/>
      <c r="C448" s="127"/>
      <c r="D448" s="142"/>
      <c r="E448" s="4"/>
    </row>
    <row r="449" spans="1:5" ht="15.75" x14ac:dyDescent="0.25">
      <c r="A449" s="1"/>
      <c r="B449" s="1"/>
      <c r="C449" s="127"/>
      <c r="D449" s="151"/>
      <c r="E449" s="4"/>
    </row>
    <row r="450" spans="1:5" ht="15.75" x14ac:dyDescent="0.25">
      <c r="A450" s="1"/>
      <c r="B450" s="1"/>
      <c r="C450" s="127"/>
      <c r="D450" s="142"/>
      <c r="E450" s="4"/>
    </row>
    <row r="451" spans="1:5" ht="15.75" x14ac:dyDescent="0.25">
      <c r="A451" s="1"/>
      <c r="B451" s="141"/>
      <c r="C451" s="148"/>
      <c r="D451" s="142"/>
      <c r="E451" s="4"/>
    </row>
    <row r="452" spans="1:5" ht="15.75" x14ac:dyDescent="0.25">
      <c r="A452" s="1"/>
      <c r="B452" s="1"/>
      <c r="C452" s="1"/>
      <c r="D452" s="1"/>
      <c r="E452" s="4"/>
    </row>
    <row r="453" spans="1:5" ht="15.75" x14ac:dyDescent="0.25">
      <c r="A453" s="1"/>
      <c r="B453" s="1"/>
      <c r="D453" s="151"/>
      <c r="E453" s="4"/>
    </row>
    <row r="454" spans="1:5" ht="15.75" x14ac:dyDescent="0.25">
      <c r="A454" s="1"/>
      <c r="B454" s="141"/>
      <c r="C454" s="127"/>
      <c r="D454" s="142"/>
      <c r="E454" s="4"/>
    </row>
    <row r="455" spans="1:5" ht="15.75" x14ac:dyDescent="0.25">
      <c r="A455" s="1"/>
      <c r="B455" s="141"/>
      <c r="C455" s="127"/>
      <c r="D455" s="142"/>
      <c r="E455" s="4"/>
    </row>
    <row r="456" spans="1:5" ht="15.75" x14ac:dyDescent="0.25">
      <c r="A456" s="1"/>
      <c r="B456" s="141"/>
      <c r="C456" s="127"/>
      <c r="D456" s="142"/>
      <c r="E456" s="4"/>
    </row>
    <row r="457" spans="1:5" ht="15.75" x14ac:dyDescent="0.25">
      <c r="A457" s="1"/>
      <c r="B457" s="141"/>
      <c r="C457" s="127"/>
      <c r="D457" s="142"/>
      <c r="E457" s="4"/>
    </row>
    <row r="458" spans="1:5" ht="15.75" x14ac:dyDescent="0.25">
      <c r="A458" s="1"/>
      <c r="B458" s="141"/>
      <c r="C458" s="127"/>
      <c r="D458" s="142"/>
      <c r="E458" s="4"/>
    </row>
    <row r="459" spans="1:5" ht="15.75" x14ac:dyDescent="0.25">
      <c r="A459" s="1"/>
      <c r="B459" s="141"/>
      <c r="C459" s="127"/>
      <c r="D459" s="142"/>
      <c r="E459" s="4"/>
    </row>
    <row r="460" spans="1:5" ht="15.75" x14ac:dyDescent="0.25">
      <c r="A460" s="1"/>
      <c r="B460" s="141"/>
      <c r="C460" s="127"/>
      <c r="D460" s="142"/>
      <c r="E460" s="4"/>
    </row>
    <row r="461" spans="1:5" ht="15.75" x14ac:dyDescent="0.25">
      <c r="A461" s="1"/>
      <c r="B461" s="141"/>
      <c r="C461" s="127"/>
      <c r="D461" s="142"/>
      <c r="E461" s="4"/>
    </row>
    <row r="462" spans="1:5" ht="15.75" x14ac:dyDescent="0.25">
      <c r="A462" s="1"/>
      <c r="B462" s="141"/>
      <c r="C462" s="127"/>
      <c r="D462" s="142"/>
      <c r="E462" s="4"/>
    </row>
    <row r="463" spans="1:5" ht="15.75" x14ac:dyDescent="0.25">
      <c r="A463" s="1"/>
      <c r="B463" s="141"/>
      <c r="C463" s="127"/>
      <c r="D463" s="142"/>
      <c r="E463" s="4"/>
    </row>
    <row r="464" spans="1:5" ht="15.75" x14ac:dyDescent="0.25">
      <c r="A464" s="1"/>
      <c r="B464" s="141"/>
      <c r="C464" s="127"/>
      <c r="D464" s="142"/>
      <c r="E464" s="4"/>
    </row>
    <row r="465" spans="1:5" ht="15.75" x14ac:dyDescent="0.25">
      <c r="A465" s="1"/>
      <c r="B465" s="141"/>
      <c r="C465" s="127"/>
      <c r="D465" s="142"/>
      <c r="E465" s="4"/>
    </row>
    <row r="466" spans="1:5" ht="15.75" x14ac:dyDescent="0.2">
      <c r="A466" s="5"/>
      <c r="B466" s="6"/>
      <c r="C466" s="6"/>
      <c r="D466" s="6"/>
      <c r="E466" s="4"/>
    </row>
    <row r="467" spans="1:5" ht="15.75" x14ac:dyDescent="0.25">
      <c r="A467" s="1"/>
      <c r="B467" s="1"/>
      <c r="C467" s="1"/>
      <c r="D467" s="7"/>
      <c r="E467" s="4"/>
    </row>
    <row r="468" spans="1:5" ht="15" x14ac:dyDescent="0.2">
      <c r="A468" s="130"/>
      <c r="B468" s="103"/>
      <c r="C468" s="107"/>
      <c r="D468" s="131"/>
      <c r="E468" s="4"/>
    </row>
    <row r="469" spans="1:5" ht="15.75" x14ac:dyDescent="0.2">
      <c r="A469" s="107"/>
      <c r="B469" s="132"/>
      <c r="C469" s="133"/>
      <c r="D469" s="109"/>
      <c r="E469" s="4"/>
    </row>
    <row r="470" spans="1:5" ht="15.75" x14ac:dyDescent="0.2">
      <c r="A470" s="107"/>
      <c r="B470" s="132"/>
      <c r="C470" s="133"/>
      <c r="D470" s="109"/>
      <c r="E470" s="4"/>
    </row>
    <row r="471" spans="1:5" ht="15.75" x14ac:dyDescent="0.2">
      <c r="A471" s="107"/>
      <c r="B471" s="132"/>
      <c r="C471" s="133"/>
      <c r="D471" s="109"/>
      <c r="E471" s="4"/>
    </row>
    <row r="472" spans="1:5" ht="15.75" x14ac:dyDescent="0.2">
      <c r="A472" s="107"/>
      <c r="B472" s="153"/>
      <c r="C472" s="133"/>
      <c r="D472" s="109"/>
      <c r="E472" s="4"/>
    </row>
    <row r="473" spans="1:5" ht="15.75" x14ac:dyDescent="0.2">
      <c r="A473" s="107"/>
      <c r="B473" s="154"/>
      <c r="C473" s="133"/>
      <c r="D473" s="86"/>
      <c r="E473" s="4"/>
    </row>
    <row r="474" spans="1:5" ht="15.75" x14ac:dyDescent="0.2">
      <c r="A474" s="107"/>
      <c r="B474" s="154"/>
      <c r="C474" s="133"/>
      <c r="D474" s="86"/>
      <c r="E474" s="4"/>
    </row>
    <row r="475" spans="1:5" ht="15.75" x14ac:dyDescent="0.2">
      <c r="A475" s="107"/>
      <c r="B475" s="154"/>
      <c r="C475" s="133"/>
      <c r="D475" s="86"/>
      <c r="E475" s="4"/>
    </row>
    <row r="476" spans="1:5" ht="15.75" x14ac:dyDescent="0.2">
      <c r="A476" s="107"/>
      <c r="B476" s="154"/>
      <c r="C476" s="133"/>
      <c r="D476" s="86"/>
      <c r="E476" s="4"/>
    </row>
    <row r="477" spans="1:5" ht="15.75" x14ac:dyDescent="0.2">
      <c r="A477" s="107"/>
      <c r="B477" s="154"/>
      <c r="C477" s="133"/>
      <c r="D477" s="109"/>
      <c r="E477" s="4"/>
    </row>
    <row r="478" spans="1:5" ht="15.75" x14ac:dyDescent="0.2">
      <c r="A478" s="107"/>
      <c r="B478" s="154"/>
      <c r="C478" s="133"/>
      <c r="D478" s="109"/>
      <c r="E478" s="4"/>
    </row>
    <row r="479" spans="1:5" ht="15" x14ac:dyDescent="0.2">
      <c r="A479" s="107"/>
      <c r="B479" s="155"/>
      <c r="C479" s="156"/>
      <c r="D479" s="110"/>
      <c r="E479" s="4"/>
    </row>
    <row r="480" spans="1:5" ht="36.75" customHeight="1" x14ac:dyDescent="0.2">
      <c r="A480" s="107"/>
      <c r="B480" s="155"/>
      <c r="C480" s="157"/>
      <c r="D480" s="98"/>
      <c r="E480" s="4"/>
    </row>
    <row r="481" spans="1:5" ht="15.75" x14ac:dyDescent="0.2">
      <c r="A481" s="107"/>
      <c r="B481" s="154"/>
      <c r="C481" s="133"/>
      <c r="D481" s="86"/>
      <c r="E481" s="4"/>
    </row>
    <row r="482" spans="1:5" ht="15.75" x14ac:dyDescent="0.2">
      <c r="A482" s="107"/>
      <c r="B482" s="155"/>
      <c r="C482" s="133"/>
      <c r="D482" s="86"/>
      <c r="E482" s="4"/>
    </row>
    <row r="483" spans="1:5" ht="15.75" x14ac:dyDescent="0.2">
      <c r="A483" s="107"/>
      <c r="B483" s="154"/>
      <c r="C483" s="103"/>
      <c r="D483" s="86"/>
      <c r="E483" s="4"/>
    </row>
    <row r="484" spans="1:5" ht="15.75" x14ac:dyDescent="0.2">
      <c r="A484" s="158"/>
      <c r="B484" s="154"/>
      <c r="C484" s="133"/>
      <c r="D484" s="86"/>
      <c r="E484" s="4"/>
    </row>
    <row r="485" spans="1:5" ht="15.75" x14ac:dyDescent="0.2">
      <c r="A485" s="158"/>
      <c r="B485" s="154"/>
      <c r="C485" s="133"/>
      <c r="D485" s="86"/>
      <c r="E485" s="4"/>
    </row>
    <row r="486" spans="1:5" ht="15.75" x14ac:dyDescent="0.2">
      <c r="A486" s="107"/>
      <c r="B486" s="154"/>
      <c r="C486" s="133"/>
      <c r="D486" s="86"/>
      <c r="E486" s="4"/>
    </row>
    <row r="487" spans="1:5" ht="15.75" x14ac:dyDescent="0.2">
      <c r="A487" s="107"/>
      <c r="B487" s="154"/>
      <c r="C487" s="133"/>
      <c r="D487" s="86"/>
      <c r="E487" s="4"/>
    </row>
    <row r="488" spans="1:5" ht="15.75" x14ac:dyDescent="0.2">
      <c r="A488" s="107"/>
      <c r="B488" s="154"/>
      <c r="C488" s="133"/>
      <c r="D488" s="86"/>
      <c r="E488" s="4"/>
    </row>
    <row r="489" spans="1:5" ht="15.75" x14ac:dyDescent="0.2">
      <c r="A489" s="107"/>
      <c r="B489" s="107"/>
      <c r="C489" s="133"/>
      <c r="D489" s="86"/>
      <c r="E489" s="4"/>
    </row>
    <row r="490" spans="1:5" ht="15.75" x14ac:dyDescent="0.2">
      <c r="A490" s="107"/>
      <c r="B490" s="107"/>
      <c r="C490" s="133"/>
      <c r="D490" s="86"/>
      <c r="E490" s="4"/>
    </row>
    <row r="491" spans="1:5" ht="15.75" x14ac:dyDescent="0.2">
      <c r="A491" s="107"/>
      <c r="B491" s="107"/>
      <c r="C491" s="133"/>
      <c r="D491" s="86"/>
      <c r="E491" s="4"/>
    </row>
    <row r="492" spans="1:5" ht="15.75" x14ac:dyDescent="0.2">
      <c r="A492" s="107"/>
      <c r="B492" s="107"/>
      <c r="C492" s="133"/>
      <c r="D492" s="86"/>
      <c r="E492" s="4"/>
    </row>
    <row r="493" spans="1:5" ht="15.75" x14ac:dyDescent="0.25">
      <c r="A493" s="107"/>
      <c r="B493" s="112"/>
      <c r="C493" s="113"/>
      <c r="D493" s="159"/>
      <c r="E493" s="4"/>
    </row>
    <row r="494" spans="1:5" ht="15" x14ac:dyDescent="0.25">
      <c r="A494" s="107"/>
      <c r="B494" s="100"/>
      <c r="C494" s="101"/>
      <c r="D494" s="160"/>
      <c r="E494" s="4"/>
    </row>
    <row r="495" spans="1:5" ht="15.75" x14ac:dyDescent="0.25">
      <c r="A495" s="1"/>
      <c r="B495" s="141"/>
      <c r="C495" s="127"/>
      <c r="D495" s="142"/>
      <c r="E495" s="4"/>
    </row>
    <row r="496" spans="1:5" ht="15.75" x14ac:dyDescent="0.25">
      <c r="A496" s="1"/>
      <c r="B496" s="141"/>
      <c r="C496" s="127"/>
      <c r="D496" s="142"/>
      <c r="E496" s="4"/>
    </row>
    <row r="497" spans="1:5" ht="15.75" x14ac:dyDescent="0.25">
      <c r="A497" s="1"/>
      <c r="B497" s="141"/>
      <c r="C497" s="127"/>
      <c r="D497" s="142"/>
      <c r="E497" s="4"/>
    </row>
    <row r="498" spans="1:5" ht="15.75" x14ac:dyDescent="0.25">
      <c r="A498" s="1"/>
      <c r="B498" s="141"/>
      <c r="C498" s="127"/>
      <c r="D498" s="142"/>
      <c r="E498" s="4"/>
    </row>
    <row r="499" spans="1:5" ht="15.75" x14ac:dyDescent="0.25">
      <c r="A499" s="1"/>
      <c r="B499" s="141"/>
      <c r="C499" s="127"/>
      <c r="D499" s="142"/>
      <c r="E499" s="4"/>
    </row>
    <row r="500" spans="1:5" ht="15.75" x14ac:dyDescent="0.25">
      <c r="A500" s="1"/>
      <c r="B500" s="141"/>
      <c r="C500" s="127"/>
      <c r="D500" s="142"/>
      <c r="E500" s="4"/>
    </row>
    <row r="501" spans="1:5" ht="15.75" x14ac:dyDescent="0.25">
      <c r="A501" s="1"/>
      <c r="B501" s="141"/>
      <c r="C501" s="127"/>
      <c r="D501" s="142"/>
      <c r="E501" s="4"/>
    </row>
    <row r="502" spans="1:5" ht="15.75" x14ac:dyDescent="0.25">
      <c r="A502" s="1"/>
      <c r="B502" s="141"/>
      <c r="C502" s="127"/>
      <c r="D502" s="142"/>
      <c r="E502" s="4"/>
    </row>
    <row r="503" spans="1:5" ht="15.75" x14ac:dyDescent="0.25">
      <c r="A503" s="1"/>
      <c r="B503" s="141"/>
      <c r="C503" s="127"/>
      <c r="D503" s="142"/>
      <c r="E503" s="4"/>
    </row>
    <row r="504" spans="1:5" ht="15.75" x14ac:dyDescent="0.25">
      <c r="A504" s="1"/>
      <c r="B504" s="141"/>
      <c r="C504" s="127"/>
      <c r="D504" s="142"/>
      <c r="E504" s="4"/>
    </row>
    <row r="505" spans="1:5" ht="15.75" x14ac:dyDescent="0.25">
      <c r="A505" s="1"/>
      <c r="B505" s="141"/>
      <c r="C505" s="127"/>
      <c r="D505" s="142"/>
      <c r="E505" s="4"/>
    </row>
    <row r="506" spans="1:5" ht="15.75" x14ac:dyDescent="0.25">
      <c r="A506" s="1"/>
      <c r="B506" s="141"/>
      <c r="C506" s="127"/>
      <c r="D506" s="142"/>
      <c r="E506" s="4"/>
    </row>
    <row r="507" spans="1:5" ht="15.75" x14ac:dyDescent="0.25">
      <c r="A507" s="1"/>
      <c r="B507" s="141"/>
      <c r="C507" s="127"/>
      <c r="D507" s="142"/>
      <c r="E507" s="4"/>
    </row>
    <row r="508" spans="1:5" ht="15.75" x14ac:dyDescent="0.25">
      <c r="A508" s="1"/>
      <c r="B508" s="141"/>
      <c r="C508" s="127"/>
      <c r="D508" s="142"/>
      <c r="E508" s="4"/>
    </row>
    <row r="509" spans="1:5" ht="15.75" x14ac:dyDescent="0.25">
      <c r="A509" s="1"/>
      <c r="B509" s="141"/>
      <c r="C509" s="127"/>
      <c r="D509" s="142"/>
      <c r="E509" s="4"/>
    </row>
    <row r="510" spans="1:5" ht="15.75" x14ac:dyDescent="0.25">
      <c r="A510" s="1"/>
      <c r="B510" s="141"/>
      <c r="C510" s="127"/>
      <c r="D510" s="142"/>
      <c r="E510" s="4"/>
    </row>
    <row r="511" spans="1:5" ht="15.75" x14ac:dyDescent="0.25">
      <c r="A511" s="1"/>
      <c r="B511" s="141"/>
      <c r="C511" s="127"/>
      <c r="D511" s="142"/>
      <c r="E511" s="4"/>
    </row>
    <row r="512" spans="1:5" ht="15.75" x14ac:dyDescent="0.25">
      <c r="A512" s="1"/>
      <c r="B512" s="141"/>
      <c r="C512" s="127"/>
      <c r="D512" s="142"/>
      <c r="E512" s="4"/>
    </row>
    <row r="513" spans="1:5" ht="15.75" x14ac:dyDescent="0.25">
      <c r="A513" s="1"/>
      <c r="B513" s="141"/>
      <c r="C513" s="127"/>
      <c r="D513" s="142"/>
      <c r="E513" s="4"/>
    </row>
    <row r="514" spans="1:5" ht="15.75" x14ac:dyDescent="0.25">
      <c r="A514" s="1"/>
      <c r="B514" s="141"/>
      <c r="C514" s="127"/>
      <c r="D514" s="142"/>
      <c r="E514" s="4"/>
    </row>
    <row r="515" spans="1:5" ht="15.75" x14ac:dyDescent="0.25">
      <c r="A515" s="1"/>
      <c r="B515" s="141"/>
      <c r="C515" s="127"/>
      <c r="D515" s="142"/>
      <c r="E515" s="4"/>
    </row>
    <row r="516" spans="1:5" ht="42" customHeight="1" x14ac:dyDescent="0.25">
      <c r="A516" s="1"/>
      <c r="B516" s="141"/>
      <c r="C516" s="127"/>
      <c r="D516" s="142"/>
      <c r="E516" s="4"/>
    </row>
    <row r="517" spans="1:5" ht="15.75" x14ac:dyDescent="0.25">
      <c r="A517" s="1"/>
      <c r="B517" s="141"/>
      <c r="C517" s="127"/>
      <c r="D517" s="142"/>
      <c r="E517" s="4"/>
    </row>
    <row r="518" spans="1:5" ht="15.75" x14ac:dyDescent="0.25">
      <c r="A518" s="1"/>
      <c r="B518" s="141"/>
      <c r="C518" s="127"/>
      <c r="D518" s="142"/>
      <c r="E518" s="4"/>
    </row>
    <row r="519" spans="1:5" ht="15.75" x14ac:dyDescent="0.25">
      <c r="A519" s="1"/>
      <c r="B519" s="141"/>
      <c r="C519" s="127"/>
      <c r="D519" s="142"/>
      <c r="E519" s="4"/>
    </row>
    <row r="520" spans="1:5" ht="15" customHeight="1" x14ac:dyDescent="0.25">
      <c r="A520" s="1"/>
      <c r="B520" s="1"/>
      <c r="C520" s="1"/>
      <c r="D520" s="1"/>
      <c r="E520" s="4"/>
    </row>
    <row r="521" spans="1:5" ht="15.75" x14ac:dyDescent="0.25">
      <c r="A521" s="1"/>
      <c r="B521" s="1"/>
      <c r="C521" s="1"/>
      <c r="D521" s="1"/>
      <c r="E521" s="4"/>
    </row>
    <row r="522" spans="1:5" ht="15.75" x14ac:dyDescent="0.25">
      <c r="A522" s="1"/>
      <c r="B522" s="1"/>
      <c r="C522" s="1"/>
      <c r="D522" s="1"/>
      <c r="E522" s="4"/>
    </row>
    <row r="523" spans="1:5" ht="15.75" x14ac:dyDescent="0.25">
      <c r="A523" s="1"/>
      <c r="B523" s="5"/>
      <c r="C523" s="125"/>
      <c r="D523" s="5"/>
      <c r="E523" s="4"/>
    </row>
    <row r="524" spans="1:5" ht="15.75" x14ac:dyDescent="0.25">
      <c r="A524" s="1"/>
      <c r="B524" s="5"/>
      <c r="C524" s="125"/>
      <c r="D524" s="5"/>
      <c r="E524" s="4"/>
    </row>
    <row r="525" spans="1:5" ht="15.75" x14ac:dyDescent="0.25">
      <c r="A525" s="1"/>
      <c r="B525" s="1"/>
      <c r="C525" s="1"/>
      <c r="D525" s="7"/>
      <c r="E525" s="4"/>
    </row>
    <row r="526" spans="1:5" ht="15" x14ac:dyDescent="0.2">
      <c r="A526" s="130"/>
      <c r="B526" s="103"/>
      <c r="C526" s="107"/>
      <c r="D526" s="131"/>
      <c r="E526" s="4"/>
    </row>
    <row r="527" spans="1:5" ht="15.75" x14ac:dyDescent="0.25">
      <c r="A527" s="2"/>
      <c r="B527" s="132"/>
      <c r="C527" s="133"/>
      <c r="D527" s="161"/>
      <c r="E527" s="4"/>
    </row>
    <row r="528" spans="1:5" ht="15.75" x14ac:dyDescent="0.25">
      <c r="A528" s="2"/>
      <c r="B528" s="132"/>
      <c r="C528" s="133"/>
      <c r="D528" s="161"/>
      <c r="E528" s="4"/>
    </row>
    <row r="529" spans="1:5" ht="15.75" x14ac:dyDescent="0.25">
      <c r="A529" s="2"/>
      <c r="B529" s="132"/>
      <c r="C529" s="133"/>
      <c r="D529" s="161"/>
      <c r="E529" s="4"/>
    </row>
    <row r="530" spans="1:5" ht="15.75" x14ac:dyDescent="0.25">
      <c r="A530" s="2"/>
      <c r="B530" s="153"/>
      <c r="C530" s="133"/>
      <c r="D530" s="161"/>
      <c r="E530" s="4"/>
    </row>
    <row r="531" spans="1:5" ht="15.75" x14ac:dyDescent="0.25">
      <c r="A531" s="2"/>
      <c r="B531" s="153"/>
      <c r="C531" s="133"/>
      <c r="D531" s="161"/>
      <c r="E531" s="4"/>
    </row>
    <row r="532" spans="1:5" ht="15.75" x14ac:dyDescent="0.25">
      <c r="A532" s="2"/>
      <c r="B532" s="112"/>
      <c r="C532" s="113"/>
      <c r="D532" s="162"/>
      <c r="E532" s="4"/>
    </row>
    <row r="533" spans="1:5" ht="15.75" x14ac:dyDescent="0.25">
      <c r="A533" s="2"/>
      <c r="B533" s="163"/>
      <c r="C533" s="164"/>
      <c r="D533" s="165"/>
      <c r="E533" s="4"/>
    </row>
    <row r="534" spans="1:5" ht="15.75" x14ac:dyDescent="0.25">
      <c r="A534" s="2"/>
      <c r="B534" s="166"/>
      <c r="C534" s="133"/>
      <c r="D534" s="161"/>
      <c r="E534" s="4"/>
    </row>
    <row r="535" spans="1:5" ht="15.75" x14ac:dyDescent="0.25">
      <c r="A535" s="2"/>
      <c r="B535" s="166"/>
      <c r="C535" s="113"/>
      <c r="D535" s="161"/>
      <c r="E535" s="4"/>
    </row>
    <row r="536" spans="1:5" ht="15.75" x14ac:dyDescent="0.25">
      <c r="A536" s="2"/>
      <c r="B536" s="166"/>
      <c r="C536" s="113"/>
      <c r="D536" s="161"/>
      <c r="E536" s="4"/>
    </row>
    <row r="537" spans="1:5" ht="15" x14ac:dyDescent="0.25">
      <c r="A537" s="2"/>
      <c r="B537" s="163"/>
      <c r="C537" s="103"/>
      <c r="D537" s="165"/>
      <c r="E537" s="4"/>
    </row>
    <row r="538" spans="1:5" ht="15" x14ac:dyDescent="0.25">
      <c r="A538" s="2"/>
      <c r="B538" s="132"/>
      <c r="C538" s="103"/>
      <c r="D538" s="167"/>
      <c r="E538" s="4"/>
    </row>
    <row r="539" spans="1:5" ht="15" x14ac:dyDescent="0.25">
      <c r="A539" s="2"/>
      <c r="B539" s="163"/>
      <c r="C539" s="103"/>
      <c r="D539" s="165"/>
    </row>
    <row r="540" spans="1:5" ht="15.75" x14ac:dyDescent="0.25">
      <c r="A540" s="2"/>
      <c r="B540" s="154"/>
      <c r="C540" s="133"/>
      <c r="D540" s="167"/>
    </row>
    <row r="541" spans="1:5" ht="15.75" x14ac:dyDescent="0.25">
      <c r="A541" s="2"/>
      <c r="B541" s="154"/>
      <c r="C541" s="133"/>
      <c r="D541" s="167"/>
    </row>
    <row r="542" spans="1:5" ht="15.75" x14ac:dyDescent="0.25">
      <c r="A542" s="2"/>
      <c r="B542" s="168"/>
      <c r="C542" s="133"/>
      <c r="D542" s="169"/>
    </row>
    <row r="543" spans="1:5" ht="15.75" x14ac:dyDescent="0.25">
      <c r="A543" s="2"/>
      <c r="B543" s="154"/>
      <c r="C543" s="133"/>
      <c r="D543" s="167"/>
    </row>
    <row r="544" spans="1:5" ht="15.75" x14ac:dyDescent="0.25">
      <c r="A544" s="2"/>
      <c r="B544" s="154"/>
      <c r="C544" s="133"/>
      <c r="D544" s="167"/>
    </row>
    <row r="545" spans="1:4" ht="15.75" x14ac:dyDescent="0.25">
      <c r="A545" s="2"/>
      <c r="B545" s="168"/>
      <c r="C545" s="164"/>
      <c r="D545" s="165"/>
    </row>
    <row r="546" spans="1:4" ht="15.75" x14ac:dyDescent="0.25">
      <c r="A546" s="2"/>
      <c r="B546" s="154"/>
      <c r="C546" s="133"/>
      <c r="D546" s="167"/>
    </row>
    <row r="547" spans="1:4" ht="15.75" x14ac:dyDescent="0.25">
      <c r="A547" s="2"/>
      <c r="B547" s="154"/>
      <c r="C547" s="133"/>
      <c r="D547" s="161"/>
    </row>
    <row r="548" spans="1:4" ht="15.75" x14ac:dyDescent="0.25">
      <c r="A548" s="2"/>
      <c r="B548" s="154"/>
      <c r="C548" s="133"/>
      <c r="D548" s="161"/>
    </row>
    <row r="549" spans="1:4" ht="15.75" x14ac:dyDescent="0.2">
      <c r="A549" s="130"/>
      <c r="B549" s="154"/>
      <c r="C549" s="133"/>
      <c r="D549" s="161"/>
    </row>
    <row r="550" spans="1:4" ht="15" x14ac:dyDescent="0.25">
      <c r="A550" s="2"/>
      <c r="B550" s="168"/>
      <c r="C550" s="170"/>
      <c r="D550" s="165"/>
    </row>
    <row r="551" spans="1:4" ht="15.75" x14ac:dyDescent="0.25">
      <c r="A551" s="2"/>
      <c r="B551" s="154"/>
      <c r="C551" s="133"/>
      <c r="D551" s="167"/>
    </row>
    <row r="552" spans="1:4" ht="15.75" x14ac:dyDescent="0.25">
      <c r="A552" s="2"/>
      <c r="B552" s="154"/>
      <c r="C552" s="133"/>
      <c r="D552" s="167"/>
    </row>
    <row r="553" spans="1:4" ht="15.75" x14ac:dyDescent="0.25">
      <c r="A553" s="2"/>
      <c r="B553" s="154"/>
      <c r="C553" s="171"/>
      <c r="D553" s="172"/>
    </row>
    <row r="554" spans="1:4" ht="15" x14ac:dyDescent="0.25">
      <c r="A554" s="2"/>
      <c r="B554" s="168"/>
      <c r="C554" s="170"/>
      <c r="D554" s="165"/>
    </row>
    <row r="555" spans="1:4" ht="15.75" x14ac:dyDescent="0.25">
      <c r="A555" s="2"/>
      <c r="B555" s="132"/>
      <c r="C555" s="127"/>
      <c r="D555" s="167"/>
    </row>
    <row r="556" spans="1:4" ht="15" x14ac:dyDescent="0.25">
      <c r="A556" s="2"/>
      <c r="B556" s="168"/>
      <c r="C556" s="103"/>
      <c r="D556" s="165"/>
    </row>
    <row r="557" spans="1:4" ht="15.75" x14ac:dyDescent="0.25">
      <c r="A557" s="2"/>
      <c r="B557" s="154"/>
      <c r="C557" s="133"/>
      <c r="D557" s="167"/>
    </row>
    <row r="558" spans="1:4" ht="15" x14ac:dyDescent="0.25">
      <c r="A558" s="2"/>
      <c r="B558" s="173"/>
      <c r="C558" s="174"/>
      <c r="D558" s="165"/>
    </row>
    <row r="559" spans="1:4" ht="15.75" x14ac:dyDescent="0.25">
      <c r="A559" s="2"/>
      <c r="B559" s="112"/>
      <c r="C559" s="113"/>
      <c r="D559" s="165"/>
    </row>
    <row r="560" spans="1:4" ht="15" x14ac:dyDescent="0.25">
      <c r="A560" s="2"/>
      <c r="B560" s="100"/>
      <c r="C560" s="101"/>
      <c r="D560" s="169"/>
    </row>
    <row r="561" spans="1:4" ht="15" x14ac:dyDescent="0.25">
      <c r="A561" s="2"/>
      <c r="B561" s="100"/>
      <c r="C561" s="101"/>
      <c r="D561" s="169"/>
    </row>
    <row r="563" spans="1:4" ht="15.75" x14ac:dyDescent="0.25">
      <c r="A563" s="136"/>
      <c r="B563" s="136"/>
      <c r="C563" s="136"/>
      <c r="D563" s="136"/>
    </row>
    <row r="564" spans="1:4" ht="15.75" x14ac:dyDescent="0.25">
      <c r="A564" s="136"/>
      <c r="B564" s="136"/>
      <c r="C564" s="136"/>
      <c r="D564" s="136"/>
    </row>
  </sheetData>
  <mergeCells count="32">
    <mergeCell ref="B523:D523"/>
    <mergeCell ref="B524:D524"/>
    <mergeCell ref="B417:E417"/>
    <mergeCell ref="B418:E418"/>
    <mergeCell ref="A419:E419"/>
    <mergeCell ref="A439:D439"/>
    <mergeCell ref="C442:D442"/>
    <mergeCell ref="A466:D466"/>
    <mergeCell ref="A352:D352"/>
    <mergeCell ref="B382:C382"/>
    <mergeCell ref="B388:C388"/>
    <mergeCell ref="A392:D392"/>
    <mergeCell ref="A393:D393"/>
    <mergeCell ref="A394:D394"/>
    <mergeCell ref="B255:C255"/>
    <mergeCell ref="A258:F258"/>
    <mergeCell ref="A259:F259"/>
    <mergeCell ref="A276:F276"/>
    <mergeCell ref="A297:D297"/>
    <mergeCell ref="A298:D298"/>
    <mergeCell ref="A47:F47"/>
    <mergeCell ref="A135:F135"/>
    <mergeCell ref="A207:E207"/>
    <mergeCell ref="A233:F233"/>
    <mergeCell ref="A234:F234"/>
    <mergeCell ref="A242:F242"/>
    <mergeCell ref="A5:F5"/>
    <mergeCell ref="A7:A8"/>
    <mergeCell ref="B7:B8"/>
    <mergeCell ref="C7:C8"/>
    <mergeCell ref="D7:D8"/>
    <mergeCell ref="E7:F7"/>
  </mergeCells>
  <pageMargins left="0.74803149606299213" right="0.74803149606299213" top="0.98425196850393704" bottom="0.98425196850393704" header="0.51181102362204722" footer="0.51181102362204722"/>
  <pageSetup paperSize="9" scale="75" orientation="portrait" r:id="rId1"/>
  <headerFooter alignWithMargins="0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PROGRAM DE INVESTITII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Conta2025</dc:creator>
  <cp:lastModifiedBy>Conta2025</cp:lastModifiedBy>
  <dcterms:created xsi:type="dcterms:W3CDTF">2026-05-05T11:55:13Z</dcterms:created>
  <dcterms:modified xsi:type="dcterms:W3CDTF">2026-05-05T11:55:33Z</dcterms:modified>
</cp:coreProperties>
</file>