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FE1E73FA-28FE-4438-9F29-24EF1487E149}" xr6:coauthVersionLast="47" xr6:coauthVersionMax="47" xr10:uidLastSave="{00000000-0000-0000-0000-000000000000}"/>
  <bookViews>
    <workbookView xWindow="-120" yWindow="-120" windowWidth="29040" windowHeight="15720" xr2:uid="{DA67DEFB-3EF7-465B-A5BD-9B4173606B47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 s="1"/>
  <c r="F29" i="1" s="1"/>
  <c r="E32" i="1"/>
  <c r="D32" i="1"/>
  <c r="D29" i="1" s="1"/>
  <c r="F31" i="1"/>
  <c r="E30" i="1"/>
  <c r="D30" i="1"/>
  <c r="F30" i="1" s="1"/>
  <c r="E29" i="1"/>
  <c r="E28" i="1" s="1"/>
  <c r="E27" i="1" s="1"/>
  <c r="F25" i="1"/>
  <c r="F24" i="1"/>
  <c r="F23" i="1"/>
  <c r="E23" i="1"/>
  <c r="E22" i="1" s="1"/>
  <c r="F22" i="1" s="1"/>
  <c r="D20" i="1"/>
  <c r="F19" i="1"/>
  <c r="F13" i="1"/>
  <c r="F12" i="1" s="1"/>
  <c r="E12" i="1"/>
  <c r="D12" i="1"/>
  <c r="F11" i="1"/>
  <c r="E10" i="1"/>
  <c r="E9" i="1" l="1"/>
  <c r="E7" i="1" s="1"/>
  <c r="F7" i="1" s="1"/>
  <c r="F9" i="1"/>
  <c r="F27" i="1"/>
  <c r="E18" i="1"/>
  <c r="F18" i="1" s="1"/>
  <c r="F20" i="1" s="1"/>
  <c r="F10" i="1"/>
  <c r="F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Conta2025</author>
  </authors>
  <commentList>
    <comment ref="E32" authorId="0" shapeId="0" xr:uid="{3516C015-214D-4714-81E7-DBD3647FA2E3}">
      <text>
        <r>
          <rPr>
            <b/>
            <sz val="9"/>
            <color indexed="81"/>
            <rFont val="Tahoma"/>
            <family val="2"/>
          </rPr>
          <t>Conta2025: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<sst xmlns="http://schemas.openxmlformats.org/spreadsheetml/2006/main" count="56" uniqueCount="50">
  <si>
    <t>U.A.T ORAȘ TÂRGU CĂRBUNEȘTI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</si>
  <si>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</si>
  <si>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</si>
  <si>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</si>
  <si>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</si>
  <si>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</si>
  <si>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</si>
  <si>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</si>
  <si>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</si>
  <si>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inițial aprobat prin HCL nr.40 din 27.05.2025</t>
  </si>
  <si>
    <t>Influențe trim II</t>
  </si>
  <si>
    <t>Buget rectificat prin HCL nr. ...... din 27.06.2025</t>
  </si>
  <si>
    <t xml:space="preserve">VENITURI </t>
  </si>
  <si>
    <t>I.</t>
  </si>
  <si>
    <t>Clubul sportic „Gilortul„Târgu Cărbunești</t>
  </si>
  <si>
    <t>Venituri din prestări servicii și alte actvități</t>
  </si>
  <si>
    <t>33.10.</t>
  </si>
  <si>
    <t>33.10.50</t>
  </si>
  <si>
    <t>Transferuri voluntare, altele decât subvențiile</t>
  </si>
  <si>
    <t>37.10.</t>
  </si>
  <si>
    <t>Donații și sponsorizări</t>
  </si>
  <si>
    <t>37.10.01</t>
  </si>
  <si>
    <t>CHELTUIELI</t>
  </si>
  <si>
    <t>CHELTUIELI DIN VENITURI PROPRII ȘI SUBVENȚII</t>
  </si>
  <si>
    <t>Excedent an 2024</t>
  </si>
  <si>
    <t>TOTAL CHELTUIELI</t>
  </si>
  <si>
    <t>Spitalul de Urgență Târgu Cărbunești</t>
  </si>
  <si>
    <t>Active nefinanciare</t>
  </si>
  <si>
    <t>Titlul  71:</t>
  </si>
  <si>
    <t>Mașini, echipamente și mijloace de transport</t>
  </si>
  <si>
    <t>Alte active fixe</t>
  </si>
  <si>
    <t>I</t>
  </si>
  <si>
    <t>Clubul Sportiv „Gilortul” Târgu Cărbunești</t>
  </si>
  <si>
    <t>67.10.</t>
  </si>
  <si>
    <t>Internate și cantine</t>
  </si>
  <si>
    <t>67.10.05.01</t>
  </si>
  <si>
    <t>Bunuri și servicii</t>
  </si>
  <si>
    <t>Titlul 20:</t>
  </si>
  <si>
    <t>Deplasări, detașări, transferări</t>
  </si>
  <si>
    <t>Deplasări interne, detașări, transferări</t>
  </si>
  <si>
    <t>20.06.01</t>
  </si>
  <si>
    <t>Alte cheltuieli</t>
  </si>
  <si>
    <t>20.30.</t>
  </si>
  <si>
    <t>Alte cheltuieli cu  bunuri și servicii</t>
  </si>
  <si>
    <t>20.30.30</t>
  </si>
  <si>
    <t xml:space="preserve">      PRIMAR, </t>
  </si>
  <si>
    <t xml:space="preserve">    ȘEF SERVICIU,</t>
  </si>
  <si>
    <t>BIRĂU DĂNUȚ</t>
  </si>
  <si>
    <t>BORCAN ALIN PAUL</t>
  </si>
  <si>
    <t>Anexa nr. 2 la Proiectul de hotărâre  nr. 51 din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</si>
</sst>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b/>
      <sz val="10.55"/>
      <color indexed="8"/>
      <name val="Times New Roman"/>
      <family val="1"/>
    </font>
    <font>
      <sz val="10"/>
      <color indexed="8"/>
      <name val="Times New Roman"/>
      <family val="1"/>
    </font>
    <font>
      <sz val="10.55"/>
      <color theme="1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  <font>
      <b/>
      <i/>
      <sz val="10.55"/>
      <color theme="1"/>
      <name val="Aptos Narrow"/>
      <family val="2"/>
      <scheme val="minor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21" fillId="0" borderId="0" xfId="0" applyFont="1"/>
    <xf numFmtId="0" fontId="20" fillId="0" borderId="0" xfId="0" applyFont="1"/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3BDE-2820-4230-8005-562A9F3E89C0}">
  <dimension ref="A1:G37"/>
  <sheetViews>
    <sheetView tabSelected="1" view="pageBreakPreview" zoomScale="98" zoomScaleSheetLayoutView="98" workbookViewId="0">
      <selection activeCell="G60" sqref="G60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49</v>
      </c>
      <c r="D1" s="3"/>
      <c r="E1" s="3"/>
      <c r="F1" s="3"/>
    </row>
    <row r="2" spans="1:6" ht="15.75" x14ac:dyDescent="0.25">
      <c r="A2" s="1" t="s">
        <v>1</v>
      </c>
      <c r="B2" s="1"/>
      <c r="C2" s="4" t="s">
        <v>2</v>
      </c>
      <c r="D2" s="3"/>
      <c r="E2" s="3"/>
      <c r="F2" s="3"/>
    </row>
    <row r="3" spans="1:6" ht="15.75" x14ac:dyDescent="0.25">
      <c r="A3" s="1" t="s">
        <v>3</v>
      </c>
      <c r="B3" s="1"/>
      <c r="C3" s="3"/>
      <c r="D3" s="3" t="s">
        <v>2</v>
      </c>
      <c r="E3" s="3"/>
      <c r="F3" s="3"/>
    </row>
    <row r="4" spans="1:6" ht="45" customHeight="1" x14ac:dyDescent="0.25">
      <c r="A4" s="76" t="s">
        <v>4</v>
      </c>
      <c r="B4" s="76"/>
      <c r="C4" s="76"/>
      <c r="D4" s="76"/>
      <c r="E4" s="76"/>
      <c r="F4" s="76"/>
    </row>
    <row r="5" spans="1:6" ht="15.75" x14ac:dyDescent="0.25">
      <c r="A5" s="1"/>
      <c r="B5" s="5"/>
      <c r="C5" s="1"/>
      <c r="D5" s="1"/>
      <c r="E5" s="1"/>
      <c r="F5" s="1" t="s">
        <v>5</v>
      </c>
    </row>
    <row r="6" spans="1:6" ht="40.5" x14ac:dyDescent="0.25">
      <c r="A6" s="6" t="s">
        <v>6</v>
      </c>
      <c r="B6" s="6" t="s">
        <v>7</v>
      </c>
      <c r="C6" s="6" t="s">
        <v>8</v>
      </c>
      <c r="D6" s="7" t="s">
        <v>9</v>
      </c>
      <c r="E6" s="7" t="s">
        <v>10</v>
      </c>
      <c r="F6" s="7" t="s">
        <v>11</v>
      </c>
    </row>
    <row r="7" spans="1:6" x14ac:dyDescent="0.25">
      <c r="A7" s="8"/>
      <c r="B7" s="8" t="s">
        <v>12</v>
      </c>
      <c r="C7" s="9">
        <v>110</v>
      </c>
      <c r="D7" s="10">
        <v>96948.59</v>
      </c>
      <c r="E7" s="11">
        <f>E9</f>
        <v>20</v>
      </c>
      <c r="F7" s="12">
        <f>SUM(D7:E7)</f>
        <v>96968.59</v>
      </c>
    </row>
    <row r="8" spans="1:6" x14ac:dyDescent="0.25">
      <c r="A8" s="8"/>
      <c r="B8" s="13"/>
      <c r="C8" s="9"/>
      <c r="D8" s="14"/>
      <c r="E8" s="15"/>
      <c r="F8" s="16"/>
    </row>
    <row r="9" spans="1:6" x14ac:dyDescent="0.25">
      <c r="A9" s="8" t="s">
        <v>13</v>
      </c>
      <c r="B9" s="13" t="s">
        <v>14</v>
      </c>
      <c r="C9" s="9"/>
      <c r="D9" s="10">
        <v>460</v>
      </c>
      <c r="E9" s="11">
        <f>E10+E12</f>
        <v>20</v>
      </c>
      <c r="F9" s="12">
        <f>SUM(D9:E9)</f>
        <v>480</v>
      </c>
    </row>
    <row r="10" spans="1:6" x14ac:dyDescent="0.25">
      <c r="A10" s="17"/>
      <c r="B10" s="18" t="s">
        <v>15</v>
      </c>
      <c r="C10" s="19" t="s">
        <v>16</v>
      </c>
      <c r="D10" s="12">
        <v>25</v>
      </c>
      <c r="E10" s="20">
        <f>E11</f>
        <v>10</v>
      </c>
      <c r="F10" s="12">
        <f>D10+E10</f>
        <v>35</v>
      </c>
    </row>
    <row r="11" spans="1:6" x14ac:dyDescent="0.25">
      <c r="A11" s="21"/>
      <c r="B11" s="22" t="s">
        <v>15</v>
      </c>
      <c r="C11" s="23" t="s">
        <v>17</v>
      </c>
      <c r="D11" s="24">
        <v>25</v>
      </c>
      <c r="E11" s="25">
        <v>10</v>
      </c>
      <c r="F11" s="24">
        <f>SUM(D11:E11)</f>
        <v>35</v>
      </c>
    </row>
    <row r="12" spans="1:6" x14ac:dyDescent="0.25">
      <c r="A12" s="26"/>
      <c r="B12" s="27" t="s">
        <v>18</v>
      </c>
      <c r="C12" s="28" t="s">
        <v>19</v>
      </c>
      <c r="D12" s="29">
        <f>D13</f>
        <v>10</v>
      </c>
      <c r="E12" s="29">
        <f t="shared" ref="E12:F12" si="0">E13</f>
        <v>10</v>
      </c>
      <c r="F12" s="29">
        <f t="shared" si="0"/>
        <v>20</v>
      </c>
    </row>
    <row r="13" spans="1:6" x14ac:dyDescent="0.25">
      <c r="A13" s="30"/>
      <c r="B13" s="31" t="s">
        <v>20</v>
      </c>
      <c r="C13" s="32" t="s">
        <v>21</v>
      </c>
      <c r="D13" s="33">
        <v>10</v>
      </c>
      <c r="E13" s="33">
        <v>10</v>
      </c>
      <c r="F13" s="34">
        <f>SUM(D13:E13)</f>
        <v>20</v>
      </c>
    </row>
    <row r="14" spans="1:6" x14ac:dyDescent="0.25">
      <c r="A14" s="30"/>
      <c r="B14" s="35"/>
      <c r="C14" s="32"/>
      <c r="D14" s="33"/>
      <c r="E14" s="33"/>
      <c r="F14" s="34"/>
    </row>
    <row r="15" spans="1:6" x14ac:dyDescent="0.25">
      <c r="A15" s="30"/>
      <c r="B15" s="35"/>
      <c r="C15" s="36"/>
      <c r="D15" s="37"/>
      <c r="E15" s="37"/>
      <c r="F15" s="38"/>
    </row>
    <row r="16" spans="1:6" x14ac:dyDescent="0.25">
      <c r="A16" s="39"/>
      <c r="B16" s="40"/>
      <c r="C16" s="39"/>
      <c r="D16" s="41"/>
      <c r="E16" s="41"/>
      <c r="F16" s="42"/>
    </row>
    <row r="17" spans="1:6" ht="40.5" x14ac:dyDescent="0.25">
      <c r="A17" s="43"/>
      <c r="B17" s="44" t="s">
        <v>22</v>
      </c>
      <c r="C17" s="45" t="s">
        <v>8</v>
      </c>
      <c r="D17" s="7" t="s">
        <v>9</v>
      </c>
      <c r="E17" s="7" t="s">
        <v>10</v>
      </c>
      <c r="F17" s="7" t="s">
        <v>11</v>
      </c>
    </row>
    <row r="18" spans="1:6" ht="27" x14ac:dyDescent="0.25">
      <c r="A18" s="43"/>
      <c r="B18" s="44" t="s">
        <v>23</v>
      </c>
      <c r="C18" s="46">
        <v>5010</v>
      </c>
      <c r="D18" s="47">
        <v>97085.94</v>
      </c>
      <c r="E18" s="48">
        <f>E27</f>
        <v>20</v>
      </c>
      <c r="F18" s="47">
        <f>SUM(D18:E18)</f>
        <v>97105.94</v>
      </c>
    </row>
    <row r="19" spans="1:6" x14ac:dyDescent="0.25">
      <c r="A19" s="43"/>
      <c r="B19" s="44" t="s">
        <v>24</v>
      </c>
      <c r="C19" s="46">
        <v>9910</v>
      </c>
      <c r="D19" s="47">
        <v>-137.35</v>
      </c>
      <c r="E19" s="47"/>
      <c r="F19" s="47">
        <f t="shared" ref="F19" si="1">SUM(D19:E19)</f>
        <v>-137.35</v>
      </c>
    </row>
    <row r="20" spans="1:6" x14ac:dyDescent="0.25">
      <c r="A20" s="43"/>
      <c r="B20" s="44" t="s">
        <v>25</v>
      </c>
      <c r="C20" s="46"/>
      <c r="D20" s="47">
        <f>D18+D19</f>
        <v>96948.59</v>
      </c>
      <c r="E20" s="48"/>
      <c r="F20" s="47">
        <f>SUM(F18:F19)</f>
        <v>96968.59</v>
      </c>
    </row>
    <row r="21" spans="1:6" x14ac:dyDescent="0.25">
      <c r="A21" s="43"/>
      <c r="B21" s="44"/>
      <c r="C21" s="49"/>
      <c r="D21" s="50"/>
      <c r="E21" s="51"/>
      <c r="F21" s="50"/>
    </row>
    <row r="22" spans="1:6" x14ac:dyDescent="0.25">
      <c r="A22" s="43"/>
      <c r="B22" s="13" t="s">
        <v>26</v>
      </c>
      <c r="C22" s="52">
        <v>66100601</v>
      </c>
      <c r="D22" s="53">
        <v>96023.79</v>
      </c>
      <c r="E22" s="53">
        <f>E23</f>
        <v>0</v>
      </c>
      <c r="F22" s="53">
        <f>SUM(D22:E22)</f>
        <v>96023.79</v>
      </c>
    </row>
    <row r="23" spans="1:6" x14ac:dyDescent="0.25">
      <c r="A23" s="43"/>
      <c r="B23" s="17" t="s">
        <v>27</v>
      </c>
      <c r="C23" s="54" t="s">
        <v>28</v>
      </c>
      <c r="D23" s="55">
        <v>1078.0899999999999</v>
      </c>
      <c r="E23" s="55">
        <f>E24+E25</f>
        <v>0</v>
      </c>
      <c r="F23" s="55">
        <f>SUM(D23:E23)</f>
        <v>1078.0899999999999</v>
      </c>
    </row>
    <row r="24" spans="1:6" x14ac:dyDescent="0.25">
      <c r="A24" s="43"/>
      <c r="B24" s="21" t="s">
        <v>29</v>
      </c>
      <c r="C24" s="56">
        <v>710102</v>
      </c>
      <c r="D24" s="57">
        <v>978.09</v>
      </c>
      <c r="E24" s="57">
        <v>-31</v>
      </c>
      <c r="F24" s="57">
        <f>SUM(D24:E24)</f>
        <v>947.09</v>
      </c>
    </row>
    <row r="25" spans="1:6" x14ac:dyDescent="0.25">
      <c r="A25" s="43"/>
      <c r="B25" s="58" t="s">
        <v>30</v>
      </c>
      <c r="C25" s="59">
        <v>710130</v>
      </c>
      <c r="D25" s="60">
        <v>0</v>
      </c>
      <c r="E25" s="61">
        <v>31</v>
      </c>
      <c r="F25" s="61">
        <f>SUM(D25:E25)</f>
        <v>31</v>
      </c>
    </row>
    <row r="26" spans="1:6" x14ac:dyDescent="0.25">
      <c r="A26" s="43"/>
      <c r="B26" s="44"/>
      <c r="C26" s="49"/>
      <c r="D26" s="50"/>
      <c r="E26" s="51"/>
      <c r="F26" s="50"/>
    </row>
    <row r="27" spans="1:6" x14ac:dyDescent="0.25">
      <c r="A27" s="62" t="s">
        <v>31</v>
      </c>
      <c r="B27" s="44" t="s">
        <v>32</v>
      </c>
      <c r="C27" s="49" t="s">
        <v>33</v>
      </c>
      <c r="D27" s="51">
        <v>460</v>
      </c>
      <c r="E27" s="51">
        <f>E28</f>
        <v>20</v>
      </c>
      <c r="F27" s="51">
        <f>D27+E27</f>
        <v>480</v>
      </c>
    </row>
    <row r="28" spans="1:6" x14ac:dyDescent="0.25">
      <c r="A28" s="63"/>
      <c r="B28" s="64" t="s">
        <v>34</v>
      </c>
      <c r="C28" s="65" t="s">
        <v>35</v>
      </c>
      <c r="D28" s="66">
        <v>164.05</v>
      </c>
      <c r="E28" s="67">
        <f>E29</f>
        <v>20</v>
      </c>
      <c r="F28" s="66">
        <f>SUM(D28:E28)</f>
        <v>184.05</v>
      </c>
    </row>
    <row r="29" spans="1:6" x14ac:dyDescent="0.25">
      <c r="A29" s="63"/>
      <c r="B29" s="64" t="s">
        <v>36</v>
      </c>
      <c r="C29" s="65" t="s">
        <v>37</v>
      </c>
      <c r="D29" s="66">
        <f>D32</f>
        <v>232.3</v>
      </c>
      <c r="E29" s="67">
        <f>E30+E32</f>
        <v>20</v>
      </c>
      <c r="F29" s="66">
        <f>F32</f>
        <v>259.3</v>
      </c>
    </row>
    <row r="30" spans="1:6" x14ac:dyDescent="0.25">
      <c r="A30" s="63"/>
      <c r="B30" s="64" t="s">
        <v>38</v>
      </c>
      <c r="C30" s="65">
        <v>20.059999999999999</v>
      </c>
      <c r="D30" s="67">
        <f>D31</f>
        <v>54</v>
      </c>
      <c r="E30" s="67">
        <f>E31</f>
        <v>-7</v>
      </c>
      <c r="F30" s="67">
        <f>SUM(D30:E30)</f>
        <v>47</v>
      </c>
    </row>
    <row r="31" spans="1:6" x14ac:dyDescent="0.25">
      <c r="A31" s="43"/>
      <c r="B31" s="58" t="s">
        <v>39</v>
      </c>
      <c r="C31" s="59" t="s">
        <v>40</v>
      </c>
      <c r="D31" s="60">
        <v>54</v>
      </c>
      <c r="E31" s="60">
        <v>-7</v>
      </c>
      <c r="F31" s="60">
        <f>SUM(D31:E31)</f>
        <v>47</v>
      </c>
    </row>
    <row r="32" spans="1:6" x14ac:dyDescent="0.25">
      <c r="A32" s="63"/>
      <c r="B32" s="64" t="s">
        <v>41</v>
      </c>
      <c r="C32" s="65" t="s">
        <v>42</v>
      </c>
      <c r="D32" s="66">
        <f>D33</f>
        <v>232.3</v>
      </c>
      <c r="E32" s="67">
        <f t="shared" ref="E32:F32" si="2">E33</f>
        <v>27</v>
      </c>
      <c r="F32" s="66">
        <f t="shared" si="2"/>
        <v>259.3</v>
      </c>
    </row>
    <row r="33" spans="1:7" x14ac:dyDescent="0.25">
      <c r="A33" s="43"/>
      <c r="B33" s="58" t="s">
        <v>43</v>
      </c>
      <c r="C33" s="59" t="s">
        <v>44</v>
      </c>
      <c r="D33" s="68">
        <v>232.3</v>
      </c>
      <c r="E33" s="60">
        <v>27</v>
      </c>
      <c r="F33" s="68">
        <f>SUM(D33:E33)</f>
        <v>259.3</v>
      </c>
    </row>
    <row r="34" spans="1:7" x14ac:dyDescent="0.25">
      <c r="A34" s="43"/>
      <c r="B34" s="44"/>
      <c r="C34" s="49"/>
      <c r="D34" s="50"/>
      <c r="E34" s="51"/>
      <c r="F34" s="50"/>
    </row>
    <row r="35" spans="1:7" x14ac:dyDescent="0.25">
      <c r="A35" s="69"/>
      <c r="B35" s="70"/>
      <c r="C35" s="71"/>
      <c r="D35" s="72"/>
      <c r="E35" s="72"/>
      <c r="F35" s="72"/>
    </row>
    <row r="36" spans="1:7" x14ac:dyDescent="0.25">
      <c r="B36" s="73" t="s">
        <v>45</v>
      </c>
      <c r="C36" s="73"/>
      <c r="D36" s="73"/>
      <c r="E36" s="74" t="s">
        <v>46</v>
      </c>
      <c r="F36" s="74"/>
      <c r="G36" s="75"/>
    </row>
    <row r="37" spans="1:7" x14ac:dyDescent="0.25">
      <c r="B37" s="73" t="s">
        <v>47</v>
      </c>
      <c r="C37" s="73"/>
      <c r="D37" s="73"/>
      <c r="E37" s="74" t="s">
        <v>48</v>
      </c>
      <c r="F37" s="74"/>
      <c r="G37" s="75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2025-06-19T08:26:18Z</dcterms:created>
  <dcterms:modified xsi:type="dcterms:W3CDTF">2025-06-19T08:31:04Z</dcterms:modified>
</cp:coreProperties>
</file>