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Anexe HCL\"/>
    </mc:Choice>
  </mc:AlternateContent>
  <xr:revisionPtr revIDLastSave="0" documentId="13_ncr:1_{C7A6C76F-8885-4A31-BD49-2619E441AB7A}" xr6:coauthVersionLast="47" xr6:coauthVersionMax="47" xr10:uidLastSave="{00000000-0000-0000-0000-000000000000}"/>
  <bookViews>
    <workbookView xWindow="-120" yWindow="-120" windowWidth="29040" windowHeight="15720" xr2:uid="{6CCF62F1-6C2F-4F6C-B49A-0AC6734A48B3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A71" i="1"/>
  <c r="A72" i="1" s="1"/>
  <c r="A73" i="1" s="1"/>
  <c r="A74" i="1" s="1"/>
  <c r="A75" i="1" s="1"/>
  <c r="A76" i="1" s="1"/>
  <c r="A77" i="1" s="1"/>
  <c r="A78" i="1" s="1"/>
  <c r="F70" i="1"/>
  <c r="F69" i="1"/>
  <c r="F68" i="1"/>
  <c r="F67" i="1"/>
  <c r="F66" i="1"/>
  <c r="F65" i="1"/>
  <c r="F64" i="1"/>
  <c r="E63" i="1"/>
  <c r="E80" i="1" s="1"/>
  <c r="D63" i="1"/>
  <c r="F62" i="1"/>
  <c r="F61" i="1" s="1"/>
  <c r="D61" i="1"/>
  <c r="F60" i="1"/>
  <c r="F59" i="1"/>
  <c r="D59" i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3" i="1" l="1"/>
  <c r="F63" i="1"/>
  <c r="D80" i="1"/>
  <c r="F80" i="1" s="1"/>
</calcChain>
</file>

<file path=xl/sharedStrings.xml><?xml version="1.0" encoding="utf-8"?>
<sst xmlns="http://schemas.openxmlformats.org/spreadsheetml/2006/main" count="98" uniqueCount="86">
  <si>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hotărâre nr. …... din ....05.2025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</si>
  <si>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</si>
  <si>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</si>
  <si>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</si>
  <si>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</si>
  <si>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</si>
  <si>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</si>
  <si>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</si>
  <si>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</si>
  <si>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Program aprobat  prin HCL nr. 18 din 26.03.2025</t>
  </si>
  <si>
    <t>Influențe +/-</t>
  </si>
  <si>
    <t>Program rectificat prin HCL nr…... din …......2025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</si>
  <si>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</si>
  <si>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</si>
  <si>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</si>
  <si>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</si>
  <si>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</si>
  <si>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</si>
  <si>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</si>
  <si>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</si>
  <si>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</si>
  <si>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</si>
  <si>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</si>
  <si>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</si>
  <si>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</si>
  <si>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</si>
  <si>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</si>
  <si>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</si>
  <si>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</si>
  <si>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</si>
  <si>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</si>
  <si>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</si>
  <si>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</si>
  <si>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</si>
  <si>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</si>
  <si>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</si>
  <si>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</si>
  <si>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</si>
  <si>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</si>
  <si>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</si>
  <si>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</si>
  <si>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</si>
  <si>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</si>
  <si>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=15.000 lei bug local; 584201 =5.199.910 lei fondul ptr modernizare, 584202= 9.520 lei contributie )</t>
    </r>
  </si>
  <si>
    <t>Modernizarea sistemului de iluminat public stradal, în orașul Târgu Cărbunești, județul Gorj</t>
  </si>
  <si>
    <t>705000-710101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</si>
  <si>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</si>
  <si>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</si>
  <si>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</si>
  <si>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</si>
  <si>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</si>
  <si>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</si>
  <si>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</si>
  <si>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</si>
  <si>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</si>
  <si>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I</t>
  </si>
  <si>
    <t>66100601-60</t>
  </si>
  <si>
    <t>A.Lucrări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</si>
  <si>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</si>
  <si>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</si>
  <si>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</si>
  <si>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</si>
  <si>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</si>
  <si>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</si>
  <si>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</si>
  <si>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</si>
  <si>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</si>
  <si>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</si>
  <si>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</si>
  <si>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</si>
  <si>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</si>
  <si>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-2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</si>
  <si>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</si>
  <si>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</si>
  <si>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</si>
  <si>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</si>
  <si>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</si>
  <si>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</si>
  <si>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</si>
  <si>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</si>
  <si>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TOTAL PROGRAM INVESTIȚII SPITALUL DE URGENȚĂ  TÂRGU CĂRBUNEȘTI</t>
  </si>
  <si>
    <t xml:space="preserve">  PRIMAR, </t>
  </si>
  <si>
    <t xml:space="preserve">    ȘEF SERVICIU,</t>
  </si>
  <si>
    <t>BIRĂU DĂNUȚ</t>
  </si>
  <si>
    <t>BORCAN ALIN PAUL</t>
  </si>
  <si>
    <t>pag.2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</si>
</sst>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1" fillId="0" borderId="4" xfId="0" applyNumberFormat="1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/>
    </xf>
    <xf numFmtId="0" fontId="20" fillId="0" borderId="3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626E-9AC3-4A97-BC5F-81853DB37E1C}">
  <dimension ref="A1:F85"/>
  <sheetViews>
    <sheetView tabSelected="1" view="pageBreakPreview" topLeftCell="A68" zoomScale="96" zoomScaleNormal="100" zoomScaleSheetLayoutView="96" workbookViewId="0">
      <selection activeCell="A85" sqref="A85:F85"/>
    </sheetView>
  </sheetViews>
  <sheetFormatPr defaultRowHeight="15" x14ac:dyDescent="0.25"/>
  <cols>
    <col min="1" max="1" width="4.5703125" style="55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7.25" customHeight="1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30.75" customHeight="1" x14ac:dyDescent="0.25">
      <c r="A4" s="71" t="s">
        <v>4</v>
      </c>
      <c r="B4" s="71"/>
      <c r="C4" s="71"/>
      <c r="D4" s="71"/>
      <c r="E4" s="71"/>
      <c r="F4" s="71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ht="15" customHeight="1" x14ac:dyDescent="0.25">
      <c r="A6" s="72" t="s">
        <v>6</v>
      </c>
      <c r="B6" s="72" t="s">
        <v>7</v>
      </c>
      <c r="C6" s="74" t="s">
        <v>8</v>
      </c>
      <c r="D6" s="67" t="s">
        <v>9</v>
      </c>
      <c r="E6" s="67" t="s">
        <v>10</v>
      </c>
      <c r="F6" s="67" t="s">
        <v>11</v>
      </c>
    </row>
    <row r="7" spans="1:6" ht="20.25" customHeight="1" x14ac:dyDescent="0.25">
      <c r="A7" s="73"/>
      <c r="B7" s="73"/>
      <c r="C7" s="75"/>
      <c r="D7" s="68"/>
      <c r="E7" s="68"/>
      <c r="F7" s="68"/>
    </row>
    <row r="8" spans="1:6" x14ac:dyDescent="0.25">
      <c r="A8" s="5">
        <v>1</v>
      </c>
      <c r="B8" s="6" t="s">
        <v>12</v>
      </c>
      <c r="C8" s="7" t="s">
        <v>13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14</v>
      </c>
      <c r="C9" s="12" t="s">
        <v>15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16</v>
      </c>
      <c r="C10" s="13" t="s">
        <v>17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18</v>
      </c>
      <c r="C11" s="16" t="s">
        <v>19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20</v>
      </c>
      <c r="C12" s="17" t="s">
        <v>21</v>
      </c>
      <c r="D12" s="8">
        <v>560</v>
      </c>
      <c r="E12" s="18">
        <v>33.03</v>
      </c>
      <c r="F12" s="15">
        <f t="shared" si="0"/>
        <v>593.03</v>
      </c>
    </row>
    <row r="13" spans="1:6" ht="36.75" customHeight="1" x14ac:dyDescent="0.25">
      <c r="A13" s="19">
        <v>6</v>
      </c>
      <c r="B13" s="11" t="s">
        <v>20</v>
      </c>
      <c r="C13" s="17" t="s">
        <v>22</v>
      </c>
      <c r="D13" s="8">
        <v>25</v>
      </c>
      <c r="E13" s="18"/>
      <c r="F13" s="15">
        <f t="shared" si="0"/>
        <v>25</v>
      </c>
    </row>
    <row r="14" spans="1:6" ht="17.25" customHeight="1" x14ac:dyDescent="0.25">
      <c r="A14" s="59">
        <v>7</v>
      </c>
      <c r="B14" s="11" t="s">
        <v>23</v>
      </c>
      <c r="C14" s="69" t="s">
        <v>24</v>
      </c>
      <c r="D14" s="8">
        <v>2046.4</v>
      </c>
      <c r="E14" s="9"/>
      <c r="F14" s="15">
        <f>SUM(D14:E14)</f>
        <v>2046.4</v>
      </c>
    </row>
    <row r="15" spans="1:6" ht="17.25" customHeight="1" x14ac:dyDescent="0.25">
      <c r="A15" s="60"/>
      <c r="B15" s="11" t="s">
        <v>25</v>
      </c>
      <c r="C15" s="70"/>
      <c r="D15" s="8">
        <v>35</v>
      </c>
      <c r="E15" s="20"/>
      <c r="F15" s="15">
        <f>SUM(D15:E15)</f>
        <v>35</v>
      </c>
    </row>
    <row r="16" spans="1:6" ht="18" customHeight="1" x14ac:dyDescent="0.25">
      <c r="A16" s="59">
        <v>8</v>
      </c>
      <c r="B16" s="11" t="s">
        <v>26</v>
      </c>
      <c r="C16" s="69" t="s">
        <v>27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60"/>
      <c r="B17" s="11" t="s">
        <v>28</v>
      </c>
      <c r="C17" s="70"/>
      <c r="D17" s="8">
        <v>15</v>
      </c>
      <c r="E17" s="14"/>
      <c r="F17" s="15">
        <f t="shared" si="1"/>
        <v>15</v>
      </c>
    </row>
    <row r="18" spans="1:6" ht="35.25" customHeight="1" x14ac:dyDescent="0.25">
      <c r="A18" s="19">
        <v>9</v>
      </c>
      <c r="B18" s="11" t="s">
        <v>29</v>
      </c>
      <c r="C18" s="21" t="s">
        <v>30</v>
      </c>
      <c r="D18" s="8">
        <v>5</v>
      </c>
      <c r="E18" s="14"/>
      <c r="F18" s="15">
        <f t="shared" si="1"/>
        <v>5</v>
      </c>
    </row>
    <row r="19" spans="1:6" ht="23.25" customHeight="1" x14ac:dyDescent="0.25">
      <c r="A19" s="59">
        <v>10</v>
      </c>
      <c r="B19" s="11" t="s">
        <v>31</v>
      </c>
      <c r="C19" s="69" t="s">
        <v>32</v>
      </c>
      <c r="D19" s="8">
        <v>371.85</v>
      </c>
      <c r="E19" s="22"/>
      <c r="F19" s="15">
        <f t="shared" si="1"/>
        <v>371.85</v>
      </c>
    </row>
    <row r="20" spans="1:6" ht="21" customHeight="1" x14ac:dyDescent="0.25">
      <c r="A20" s="60"/>
      <c r="B20" s="11" t="s">
        <v>33</v>
      </c>
      <c r="C20" s="70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34</v>
      </c>
      <c r="C21" s="12" t="s">
        <v>35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36</v>
      </c>
      <c r="C22" s="12" t="s">
        <v>37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38</v>
      </c>
      <c r="C23" s="12" t="s">
        <v>39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40</v>
      </c>
      <c r="C24" s="17" t="s">
        <v>41</v>
      </c>
      <c r="D24" s="14">
        <v>194.45</v>
      </c>
      <c r="E24" s="14"/>
      <c r="F24" s="15">
        <f>SUM(D24:E24)</f>
        <v>194.45</v>
      </c>
    </row>
    <row r="25" spans="1:6" ht="36" customHeight="1" x14ac:dyDescent="0.25">
      <c r="A25" s="59">
        <v>15</v>
      </c>
      <c r="B25" s="11" t="s">
        <v>42</v>
      </c>
      <c r="C25" s="61" t="s">
        <v>43</v>
      </c>
      <c r="D25" s="14">
        <v>5209.43</v>
      </c>
      <c r="E25" s="14"/>
      <c r="F25" s="15">
        <f t="shared" ref="F25:F31" si="2">D25+E25</f>
        <v>5209.43</v>
      </c>
    </row>
    <row r="26" spans="1:6" ht="19.5" customHeight="1" x14ac:dyDescent="0.25">
      <c r="A26" s="60"/>
      <c r="B26" s="11" t="s">
        <v>28</v>
      </c>
      <c r="C26" s="62"/>
      <c r="D26" s="14">
        <v>15</v>
      </c>
      <c r="E26" s="14"/>
      <c r="F26" s="15">
        <f t="shared" si="2"/>
        <v>15</v>
      </c>
    </row>
    <row r="27" spans="1:6" ht="24.75" customHeight="1" x14ac:dyDescent="0.25">
      <c r="A27" s="24">
        <v>16</v>
      </c>
      <c r="B27" s="11" t="s">
        <v>28</v>
      </c>
      <c r="C27" s="25" t="s">
        <v>44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45</v>
      </c>
      <c r="C28" s="26" t="s">
        <v>46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47</v>
      </c>
      <c r="C29" s="17" t="s">
        <v>48</v>
      </c>
      <c r="D29" s="14">
        <v>650.65</v>
      </c>
      <c r="E29" s="14">
        <v>111.35</v>
      </c>
      <c r="F29" s="15">
        <f t="shared" si="2"/>
        <v>762</v>
      </c>
    </row>
    <row r="30" spans="1:6" ht="24.75" customHeight="1" x14ac:dyDescent="0.25">
      <c r="A30" s="5">
        <v>19</v>
      </c>
      <c r="B30" s="11" t="s">
        <v>47</v>
      </c>
      <c r="C30" s="12" t="s">
        <v>49</v>
      </c>
      <c r="D30" s="14">
        <v>880</v>
      </c>
      <c r="E30" s="14"/>
      <c r="F30" s="14">
        <f t="shared" si="2"/>
        <v>880</v>
      </c>
    </row>
    <row r="31" spans="1:6" ht="20.25" customHeight="1" x14ac:dyDescent="0.25">
      <c r="A31" s="5">
        <v>20</v>
      </c>
      <c r="B31" s="11" t="s">
        <v>50</v>
      </c>
      <c r="C31" s="7" t="s">
        <v>51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52</v>
      </c>
      <c r="C33" s="29"/>
      <c r="D33" s="30">
        <f>SUM(D8:D31)</f>
        <v>11950.730000000001</v>
      </c>
      <c r="E33" s="30">
        <f>SUM(E8:E32)</f>
        <v>144.38</v>
      </c>
      <c r="F33" s="30">
        <f>SUM(F8:F31)</f>
        <v>12095.11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63" t="s">
        <v>53</v>
      </c>
      <c r="B52" s="63"/>
      <c r="C52" s="63"/>
      <c r="D52" s="63"/>
      <c r="E52" s="63"/>
      <c r="F52" s="63"/>
    </row>
    <row r="53" spans="1:6" x14ac:dyDescent="0.25">
      <c r="A53" s="31"/>
      <c r="B53" s="31"/>
      <c r="C53" s="31"/>
      <c r="D53" s="32"/>
      <c r="E53" s="32"/>
      <c r="F53" s="32"/>
    </row>
    <row r="54" spans="1:6" x14ac:dyDescent="0.25">
      <c r="A54" s="31"/>
      <c r="B54" s="31"/>
      <c r="C54" s="31"/>
      <c r="D54" s="32"/>
      <c r="E54" s="32"/>
      <c r="F54" s="32"/>
    </row>
    <row r="55" spans="1:6" ht="32.25" customHeight="1" x14ac:dyDescent="0.25">
      <c r="A55" s="64" t="s">
        <v>54</v>
      </c>
      <c r="B55" s="64"/>
      <c r="C55" s="64"/>
      <c r="D55" s="64"/>
      <c r="E55" s="64"/>
      <c r="F55" s="64"/>
    </row>
    <row r="56" spans="1:6" x14ac:dyDescent="0.25">
      <c r="A56" s="2"/>
      <c r="B56" s="2"/>
      <c r="C56" s="2"/>
      <c r="D56" s="2"/>
      <c r="E56" s="2"/>
      <c r="F56" s="2" t="s">
        <v>5</v>
      </c>
    </row>
    <row r="57" spans="1:6" ht="15" customHeight="1" x14ac:dyDescent="0.25">
      <c r="A57" s="65" t="s">
        <v>6</v>
      </c>
      <c r="B57" s="65" t="s">
        <v>7</v>
      </c>
      <c r="C57" s="65" t="s">
        <v>8</v>
      </c>
      <c r="D57" s="67" t="s">
        <v>9</v>
      </c>
      <c r="E57" s="67" t="s">
        <v>10</v>
      </c>
      <c r="F57" s="67" t="s">
        <v>11</v>
      </c>
    </row>
    <row r="58" spans="1:6" ht="18.75" customHeight="1" x14ac:dyDescent="0.25">
      <c r="A58" s="66"/>
      <c r="B58" s="66"/>
      <c r="C58" s="66"/>
      <c r="D58" s="68"/>
      <c r="E58" s="68"/>
      <c r="F58" s="68"/>
    </row>
    <row r="59" spans="1:6" ht="18.75" customHeight="1" x14ac:dyDescent="0.25">
      <c r="A59" s="33" t="s">
        <v>55</v>
      </c>
      <c r="B59" s="33" t="s">
        <v>56</v>
      </c>
      <c r="C59" s="33" t="s">
        <v>57</v>
      </c>
      <c r="D59" s="34">
        <f>D60</f>
        <v>12</v>
      </c>
      <c r="E59" s="34"/>
      <c r="F59" s="34">
        <f t="shared" ref="F59" si="3">F60</f>
        <v>12</v>
      </c>
    </row>
    <row r="60" spans="1:6" ht="25.5" customHeight="1" x14ac:dyDescent="0.25">
      <c r="A60" s="35"/>
      <c r="B60" s="35"/>
      <c r="C60" s="35" t="s">
        <v>58</v>
      </c>
      <c r="D60" s="36">
        <v>12</v>
      </c>
      <c r="E60" s="36"/>
      <c r="F60" s="36">
        <f>D60+E60</f>
        <v>12</v>
      </c>
    </row>
    <row r="61" spans="1:6" x14ac:dyDescent="0.25">
      <c r="A61" s="33" t="s">
        <v>59</v>
      </c>
      <c r="B61" s="33" t="s">
        <v>34</v>
      </c>
      <c r="C61" s="33" t="s">
        <v>60</v>
      </c>
      <c r="D61" s="34">
        <f>D62</f>
        <v>100</v>
      </c>
      <c r="E61" s="34"/>
      <c r="F61" s="34">
        <f>F62</f>
        <v>100</v>
      </c>
    </row>
    <row r="62" spans="1:6" x14ac:dyDescent="0.25">
      <c r="A62" s="35"/>
      <c r="B62" s="35"/>
      <c r="C62" s="35" t="s">
        <v>61</v>
      </c>
      <c r="D62" s="36">
        <v>100</v>
      </c>
      <c r="E62" s="36"/>
      <c r="F62" s="36">
        <f>SUM(D62:E62)</f>
        <v>100</v>
      </c>
    </row>
    <row r="63" spans="1:6" x14ac:dyDescent="0.25">
      <c r="A63" s="37" t="s">
        <v>62</v>
      </c>
      <c r="B63" s="38" t="s">
        <v>63</v>
      </c>
      <c r="C63" s="38" t="s">
        <v>64</v>
      </c>
      <c r="D63" s="39">
        <f>D64+D65+D66+D67+D68+D69+D70+D71+D72+D73+D74+D75+D76+D77+D78</f>
        <v>921</v>
      </c>
      <c r="E63" s="39">
        <f>E64+E65+E66+E67+E68+E69+E70+E71+E72+E73+E74+E75+E76+E77+E78</f>
        <v>57.09</v>
      </c>
      <c r="F63" s="39">
        <f>F64+F65+F66+F67+F68+F69+F70+F71+F72+F73+F74+F75+F76+F77+F78</f>
        <v>978.09</v>
      </c>
    </row>
    <row r="64" spans="1:6" x14ac:dyDescent="0.25">
      <c r="A64" s="40">
        <v>1</v>
      </c>
      <c r="B64" s="41"/>
      <c r="C64" s="42" t="s">
        <v>65</v>
      </c>
      <c r="D64" s="43">
        <v>50</v>
      </c>
      <c r="E64" s="44">
        <v>-4</v>
      </c>
      <c r="F64" s="44">
        <f>D64+E64</f>
        <v>46</v>
      </c>
    </row>
    <row r="65" spans="1:6" x14ac:dyDescent="0.25">
      <c r="A65" s="40">
        <v>2</v>
      </c>
      <c r="B65" s="41"/>
      <c r="C65" s="42" t="s">
        <v>66</v>
      </c>
      <c r="D65" s="45">
        <v>183</v>
      </c>
      <c r="E65" s="44"/>
      <c r="F65" s="44">
        <f t="shared" ref="F65:F78" si="4">D65+E65</f>
        <v>183</v>
      </c>
    </row>
    <row r="66" spans="1:6" x14ac:dyDescent="0.25">
      <c r="A66" s="40">
        <v>3</v>
      </c>
      <c r="B66" s="41"/>
      <c r="C66" s="46" t="s">
        <v>67</v>
      </c>
      <c r="D66" s="45">
        <v>50</v>
      </c>
      <c r="E66" s="44">
        <v>57.09</v>
      </c>
      <c r="F66" s="44">
        <f t="shared" si="4"/>
        <v>107.09</v>
      </c>
    </row>
    <row r="67" spans="1:6" x14ac:dyDescent="0.25">
      <c r="A67" s="40">
        <v>4</v>
      </c>
      <c r="B67" s="41"/>
      <c r="C67" s="46" t="s">
        <v>68</v>
      </c>
      <c r="D67" s="45">
        <v>18</v>
      </c>
      <c r="E67" s="47"/>
      <c r="F67" s="44">
        <f t="shared" si="4"/>
        <v>18</v>
      </c>
    </row>
    <row r="68" spans="1:6" x14ac:dyDescent="0.25">
      <c r="A68" s="40">
        <v>5</v>
      </c>
      <c r="B68" s="41"/>
      <c r="C68" s="46" t="s">
        <v>69</v>
      </c>
      <c r="D68" s="45">
        <v>80</v>
      </c>
      <c r="E68" s="44"/>
      <c r="F68" s="44">
        <f t="shared" si="4"/>
        <v>80</v>
      </c>
    </row>
    <row r="69" spans="1:6" x14ac:dyDescent="0.25">
      <c r="A69" s="40">
        <v>6</v>
      </c>
      <c r="B69" s="41"/>
      <c r="C69" s="48" t="s">
        <v>70</v>
      </c>
      <c r="D69" s="45">
        <v>60</v>
      </c>
      <c r="E69" s="44"/>
      <c r="F69" s="44">
        <f t="shared" si="4"/>
        <v>60</v>
      </c>
    </row>
    <row r="70" spans="1:6" x14ac:dyDescent="0.25">
      <c r="A70" s="40">
        <v>7</v>
      </c>
      <c r="B70" s="41"/>
      <c r="C70" s="48" t="s">
        <v>71</v>
      </c>
      <c r="D70" s="45">
        <v>140</v>
      </c>
      <c r="E70" s="44"/>
      <c r="F70" s="44">
        <f t="shared" si="4"/>
        <v>140</v>
      </c>
    </row>
    <row r="71" spans="1:6" x14ac:dyDescent="0.25">
      <c r="A71" s="40">
        <f>A70+1</f>
        <v>8</v>
      </c>
      <c r="B71" s="41"/>
      <c r="C71" s="48" t="s">
        <v>72</v>
      </c>
      <c r="D71" s="45">
        <v>5</v>
      </c>
      <c r="E71" s="44"/>
      <c r="F71" s="44">
        <f t="shared" si="4"/>
        <v>5</v>
      </c>
    </row>
    <row r="72" spans="1:6" x14ac:dyDescent="0.25">
      <c r="A72" s="40">
        <f t="shared" ref="A72:A78" si="5">A71+1</f>
        <v>9</v>
      </c>
      <c r="B72" s="41"/>
      <c r="C72" s="48" t="s">
        <v>73</v>
      </c>
      <c r="D72" s="45">
        <v>35</v>
      </c>
      <c r="E72" s="44"/>
      <c r="F72" s="44">
        <f t="shared" si="4"/>
        <v>35</v>
      </c>
    </row>
    <row r="73" spans="1:6" x14ac:dyDescent="0.25">
      <c r="A73" s="40">
        <f t="shared" si="5"/>
        <v>10</v>
      </c>
      <c r="B73" s="41"/>
      <c r="C73" s="48" t="s">
        <v>74</v>
      </c>
      <c r="D73" s="45">
        <v>80</v>
      </c>
      <c r="E73" s="44"/>
      <c r="F73" s="44">
        <f t="shared" si="4"/>
        <v>80</v>
      </c>
    </row>
    <row r="74" spans="1:6" x14ac:dyDescent="0.25">
      <c r="A74" s="40">
        <f t="shared" si="5"/>
        <v>11</v>
      </c>
      <c r="B74" s="41"/>
      <c r="C74" s="48" t="s">
        <v>75</v>
      </c>
      <c r="D74" s="45">
        <v>75</v>
      </c>
      <c r="E74" s="44"/>
      <c r="F74" s="44">
        <f t="shared" si="4"/>
        <v>75</v>
      </c>
    </row>
    <row r="75" spans="1:6" x14ac:dyDescent="0.25">
      <c r="A75" s="40">
        <f t="shared" si="5"/>
        <v>12</v>
      </c>
      <c r="B75" s="41"/>
      <c r="C75" s="48" t="s">
        <v>76</v>
      </c>
      <c r="D75" s="45">
        <v>25</v>
      </c>
      <c r="E75" s="44">
        <v>4</v>
      </c>
      <c r="F75" s="44">
        <f t="shared" si="4"/>
        <v>29</v>
      </c>
    </row>
    <row r="76" spans="1:6" x14ac:dyDescent="0.25">
      <c r="A76" s="40">
        <f t="shared" si="5"/>
        <v>13</v>
      </c>
      <c r="B76" s="41"/>
      <c r="C76" s="48" t="s">
        <v>77</v>
      </c>
      <c r="D76" s="45">
        <v>15</v>
      </c>
      <c r="E76" s="44"/>
      <c r="F76" s="44">
        <f t="shared" si="4"/>
        <v>15</v>
      </c>
    </row>
    <row r="77" spans="1:6" x14ac:dyDescent="0.25">
      <c r="A77" s="40">
        <f t="shared" si="5"/>
        <v>14</v>
      </c>
      <c r="B77" s="41"/>
      <c r="C77" s="48" t="s">
        <v>78</v>
      </c>
      <c r="D77" s="45">
        <v>100</v>
      </c>
      <c r="E77" s="44"/>
      <c r="F77" s="44">
        <f t="shared" si="4"/>
        <v>100</v>
      </c>
    </row>
    <row r="78" spans="1:6" x14ac:dyDescent="0.25">
      <c r="A78" s="40">
        <f t="shared" si="5"/>
        <v>15</v>
      </c>
      <c r="B78" s="41"/>
      <c r="C78" s="48" t="s">
        <v>79</v>
      </c>
      <c r="D78" s="45">
        <v>5</v>
      </c>
      <c r="E78" s="44"/>
      <c r="F78" s="44">
        <f t="shared" si="4"/>
        <v>5</v>
      </c>
    </row>
    <row r="79" spans="1:6" x14ac:dyDescent="0.25">
      <c r="A79" s="40"/>
      <c r="B79" s="49"/>
      <c r="C79" s="50"/>
      <c r="D79" s="51"/>
      <c r="E79" s="51"/>
      <c r="F79" s="51"/>
    </row>
    <row r="80" spans="1:6" x14ac:dyDescent="0.25">
      <c r="A80" s="52"/>
      <c r="B80" s="56" t="s">
        <v>80</v>
      </c>
      <c r="C80" s="57"/>
      <c r="D80" s="53">
        <f>D59+D61+D63</f>
        <v>1033</v>
      </c>
      <c r="E80" s="53">
        <f>E63+E61+E59</f>
        <v>57.09</v>
      </c>
      <c r="F80" s="53">
        <f>SUM(D80:E80)</f>
        <v>1090.0899999999999</v>
      </c>
    </row>
    <row r="82" spans="1:6" x14ac:dyDescent="0.25">
      <c r="A82" s="54"/>
      <c r="B82" s="54" t="s">
        <v>81</v>
      </c>
      <c r="C82" s="54"/>
      <c r="D82" s="54"/>
      <c r="E82" s="2" t="s">
        <v>82</v>
      </c>
      <c r="F82" s="2"/>
    </row>
    <row r="83" spans="1:6" x14ac:dyDescent="0.25">
      <c r="A83" s="54"/>
      <c r="B83" s="54" t="s">
        <v>83</v>
      </c>
      <c r="C83" s="54"/>
      <c r="D83" s="54"/>
      <c r="E83" s="2" t="s">
        <v>84</v>
      </c>
      <c r="F83" s="2"/>
    </row>
    <row r="84" spans="1:6" x14ac:dyDescent="0.25">
      <c r="A84" s="54"/>
      <c r="E84" s="2"/>
      <c r="F84" s="2"/>
    </row>
    <row r="85" spans="1:6" x14ac:dyDescent="0.25">
      <c r="A85" s="58" t="s">
        <v>85</v>
      </c>
      <c r="B85" s="58"/>
      <c r="C85" s="58"/>
      <c r="D85" s="58"/>
      <c r="E85" s="58"/>
      <c r="F85" s="58"/>
    </row>
  </sheetData>
  <mergeCells count="25">
    <mergeCell ref="A4:F4"/>
    <mergeCell ref="A6:A7"/>
    <mergeCell ref="B6:B7"/>
    <mergeCell ref="C6:C7"/>
    <mergeCell ref="D6:D7"/>
    <mergeCell ref="E6:E7"/>
    <mergeCell ref="F6:F7"/>
    <mergeCell ref="A14:A15"/>
    <mergeCell ref="C14:C15"/>
    <mergeCell ref="A16:A17"/>
    <mergeCell ref="C16:C17"/>
    <mergeCell ref="A19:A20"/>
    <mergeCell ref="C19:C20"/>
    <mergeCell ref="B80:C80"/>
    <mergeCell ref="A85:F85"/>
    <mergeCell ref="A25:A26"/>
    <mergeCell ref="C25:C26"/>
    <mergeCell ref="A52:F52"/>
    <mergeCell ref="A55:F55"/>
    <mergeCell ref="A57:A58"/>
    <mergeCell ref="B57:B58"/>
    <mergeCell ref="C57:C58"/>
    <mergeCell ref="D57:D58"/>
    <mergeCell ref="E57:E58"/>
    <mergeCell ref="F57:F5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2025-05-20T05:35:15Z</dcterms:created>
  <dcterms:modified xsi:type="dcterms:W3CDTF">2025-05-20T05:37:32Z</dcterms:modified>
</cp:coreProperties>
</file>