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456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O41" i="1"/>
  <c r="N41"/>
  <c r="D12" l="1"/>
  <c r="N40"/>
  <c r="D17"/>
  <c r="M42" l="1"/>
  <c r="U16"/>
  <c r="L32"/>
  <c r="P26"/>
  <c r="L22"/>
  <c r="P21"/>
  <c r="P32"/>
  <c r="L27"/>
  <c r="L17"/>
  <c r="D27"/>
  <c r="H24"/>
  <c r="H19"/>
  <c r="H29"/>
  <c r="D22"/>
  <c r="O40"/>
  <c r="P40" l="1"/>
  <c r="P41"/>
  <c r="O42"/>
  <c r="N42"/>
  <c r="P42" l="1"/>
</calcChain>
</file>

<file path=xl/sharedStrings.xml><?xml version="1.0" encoding="utf-8"?>
<sst xmlns="http://schemas.openxmlformats.org/spreadsheetml/2006/main" count="54" uniqueCount="50">
  <si>
    <t>CONSILIUL LOCAL AL COMUNEI NICOLAE BALCESCU</t>
  </si>
  <si>
    <t>PRIMAR</t>
  </si>
  <si>
    <t>VICEPRIMAR</t>
  </si>
  <si>
    <t>SECRETAR GENERAL AL COMUNEI</t>
  </si>
  <si>
    <t>COMPARTIMENT ASISTENTA SOCIALA</t>
  </si>
  <si>
    <t>COMPARTIMENT STARE CIVILA</t>
  </si>
  <si>
    <t>COMPARTIMENT RESURSE UMANE</t>
  </si>
  <si>
    <t>COMPARTIMENT RELATII CU PUBLICUL SI ARHIVA</t>
  </si>
  <si>
    <t>COMPARTIMENT MONITORIZARE PROCEDURI ADMINISTRATIVE</t>
  </si>
  <si>
    <t>ADMINISTRATOR PUBLIC</t>
  </si>
  <si>
    <t>COMPARTIMENT  ACHIZITII PUBLICE SI PROIECTE</t>
  </si>
  <si>
    <t>COMPARTIMENT  IMPOZITE SI TAXE LOCALE</t>
  </si>
  <si>
    <t>COMPARTIMENT  CONTABILITATE</t>
  </si>
  <si>
    <t>COMPARTIMENT  ADMINISTRATIV SI TRANSPORT</t>
  </si>
  <si>
    <t>ORGANIGRAMA</t>
  </si>
  <si>
    <t>Total personal</t>
  </si>
  <si>
    <t>F.P. conducere</t>
  </si>
  <si>
    <t>F.P. executie</t>
  </si>
  <si>
    <t>P.C.</t>
  </si>
  <si>
    <t>P.C. executie</t>
  </si>
  <si>
    <t>Legenda:</t>
  </si>
  <si>
    <t>Structura personal</t>
  </si>
  <si>
    <t>functie contractuala de conducere</t>
  </si>
  <si>
    <t>Personal de conducere</t>
  </si>
  <si>
    <t>Personal de executie</t>
  </si>
  <si>
    <t>TOTAL GENERAL</t>
  </si>
  <si>
    <t>F.P.</t>
  </si>
  <si>
    <t>Total</t>
  </si>
  <si>
    <t>FCC</t>
  </si>
  <si>
    <t>FPCS</t>
  </si>
  <si>
    <t xml:space="preserve">functie publica de conducere specifica </t>
  </si>
  <si>
    <t xml:space="preserve">P.C. </t>
  </si>
  <si>
    <t>functionar public</t>
  </si>
  <si>
    <t>personal contractual</t>
  </si>
  <si>
    <t>Demnitari</t>
  </si>
  <si>
    <t>AP</t>
  </si>
  <si>
    <t>asistenti personali</t>
  </si>
  <si>
    <t xml:space="preserve">ROMÂNIA - JUDEŢUL BACĂU
COMUNA NICOLAE BĂLCESCU
Add: Comuna N. Bălcescu, Str. Eroilor, Nr. 380, CUI 4353234, 
Tel 0234 214 071, Fax 0234 214 016
e-mail: registratura@primaria-nicolae-balcescu.ro
web: www.primaria-nicolae-balcescu.ro
</t>
  </si>
  <si>
    <t>COMPARTIMENT   POLITIA LOCALA</t>
  </si>
  <si>
    <t>COMPARTIMENT  SVSU</t>
  </si>
  <si>
    <t>COMPARTIMENT PROTECTIE CIVILA</t>
  </si>
  <si>
    <t>COMPARTIMENT BIBLIOTECA SI CAMIN CULTURAL</t>
  </si>
  <si>
    <t>COMPARTIMENT  URBANISM, DOMENIUL PUBLIC SI NOMENCLATURA STRADALA</t>
  </si>
  <si>
    <t>COMPARTIMENT REGISTRUL AGRICOL SI FOND FUNCIAR</t>
  </si>
  <si>
    <t>Anexa nr. 1 la HCL nr. 30/15.04.2026</t>
  </si>
  <si>
    <t>Președinte de ședință,</t>
  </si>
  <si>
    <t>Contrasemnează,</t>
  </si>
  <si>
    <t>Daniel-Lucian GROSU</t>
  </si>
  <si>
    <t>Secretarul General al Comunei</t>
  </si>
  <si>
    <t>Laurențiu COȘA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</si>
</sst>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hadow/>
      <sz val="8"/>
      <color theme="1"/>
      <name val="Arial"/>
      <family val="2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3" xfId="0" applyBorder="1"/>
    <xf numFmtId="0" fontId="0" fillId="2" borderId="1" xfId="0" applyFill="1" applyBorder="1"/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upload.wikimedia.org/wikipedia/commons/thumb/7/70/Coat_of_arms_of_Romania.svg/707px-Coat_of_arms_of_Romania.svg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320040</xdr:colOff>
      <xdr:row>15</xdr:row>
      <xdr:rowOff>190500</xdr:rowOff>
    </xdr:from>
    <xdr:to>
      <xdr:col>4</xdr:col>
      <xdr:colOff>327660</xdr:colOff>
      <xdr:row>30</xdr:row>
      <xdr:rowOff>7620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2606040" y="3025140"/>
          <a:ext cx="7620" cy="26441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</xdr:row>
      <xdr:rowOff>125730</xdr:rowOff>
    </xdr:from>
    <xdr:to>
      <xdr:col>5</xdr:col>
      <xdr:colOff>7620</xdr:colOff>
      <xdr:row>23</xdr:row>
      <xdr:rowOff>129540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CxnSpPr/>
      </xdr:nvCxnSpPr>
      <xdr:spPr>
        <a:xfrm>
          <a:off x="2286000" y="4278630"/>
          <a:ext cx="647700" cy="381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334172</xdr:colOff>
      <xdr:row>14</xdr:row>
      <xdr:rowOff>796</xdr:rowOff>
    </xdr:from>
    <xdr:to>
      <xdr:col>12</xdr:col>
      <xdr:colOff>335280</xdr:colOff>
      <xdr:row>32</xdr:row>
      <xdr:rowOff>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CxnSpPr/>
      </xdr:nvCxnSpPr>
      <xdr:spPr>
        <a:xfrm>
          <a:off x="6712112" y="2652556"/>
          <a:ext cx="1108" cy="33824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13</xdr:row>
      <xdr:rowOff>123826</xdr:rowOff>
    </xdr:from>
    <xdr:to>
      <xdr:col>18</xdr:col>
      <xdr:colOff>0</xdr:colOff>
      <xdr:row>13</xdr:row>
      <xdr:rowOff>133350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CxnSpPr/>
      </xdr:nvCxnSpPr>
      <xdr:spPr>
        <a:xfrm flipV="1">
          <a:off x="7682865" y="2364106"/>
          <a:ext cx="155257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532608</xdr:colOff>
      <xdr:row>14</xdr:row>
      <xdr:rowOff>19053</xdr:rowOff>
    </xdr:from>
    <xdr:to>
      <xdr:col>18</xdr:col>
      <xdr:colOff>533401</xdr:colOff>
      <xdr:row>15</xdr:row>
      <xdr:rowOff>792</xdr:rowOff>
    </xdr:to>
    <xdr:cxnSp macro="">
      <xdr:nvCxnSpPr>
        <xdr:cNvPr id="100" name="Straight Arrow Connector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CxnSpPr/>
      </xdr:nvCxnSpPr>
      <xdr:spPr>
        <a:xfrm rot="5400000">
          <a:off x="9428960" y="2695576"/>
          <a:ext cx="172239" cy="79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845820</xdr:colOff>
      <xdr:row>13</xdr:row>
      <xdr:rowOff>104458</xdr:rowOff>
    </xdr:from>
    <xdr:to>
      <xdr:col>10</xdr:col>
      <xdr:colOff>512445</xdr:colOff>
      <xdr:row>13</xdr:row>
      <xdr:rowOff>106680</xdr:rowOff>
    </xdr:to>
    <xdr:cxnSp macro="">
      <xdr:nvCxnSpPr>
        <xdr:cNvPr id="103" name="Straight Arrow Connector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CxnSpPr/>
      </xdr:nvCxnSpPr>
      <xdr:spPr>
        <a:xfrm flipV="1">
          <a:off x="5494020" y="1978978"/>
          <a:ext cx="527685" cy="222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161925</xdr:colOff>
      <xdr:row>1</xdr:row>
      <xdr:rowOff>66674</xdr:rowOff>
    </xdr:from>
    <xdr:to>
      <xdr:col>1</xdr:col>
      <xdr:colOff>266700</xdr:colOff>
      <xdr:row>5</xdr:row>
      <xdr:rowOff>114299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57174"/>
          <a:ext cx="657225" cy="809625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</xdr:spPr>
    </xdr:pic>
    <xdr:clientData/>
  </xdr:twoCellAnchor>
  <xdr:twoCellAnchor>
    <xdr:from>
      <xdr:col>11</xdr:col>
      <xdr:colOff>344805</xdr:colOff>
      <xdr:row>17</xdr:row>
      <xdr:rowOff>180975</xdr:rowOff>
    </xdr:from>
    <xdr:to>
      <xdr:col>12</xdr:col>
      <xdr:colOff>609600</xdr:colOff>
      <xdr:row>17</xdr:row>
      <xdr:rowOff>182563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CxnSpPr/>
      </xdr:nvCxnSpPr>
      <xdr:spPr>
        <a:xfrm>
          <a:off x="6372225" y="3061335"/>
          <a:ext cx="61531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91440</xdr:colOff>
      <xdr:row>0</xdr:row>
      <xdr:rowOff>116205</xdr:rowOff>
    </xdr:from>
    <xdr:to>
      <xdr:col>1</xdr:col>
      <xdr:colOff>489585</xdr:colOff>
      <xdr:row>7</xdr:row>
      <xdr:rowOff>13335</xdr:rowOff>
    </xdr:to>
    <xdr:pic>
      <xdr:nvPicPr>
        <xdr:cNvPr id="2" name="Picture 1" descr="Imagini pentru stema romania">
          <a:extLst>
            <a:ext uri="{FF2B5EF4-FFF2-40B4-BE49-F238E27FC236}">
              <a16:creationId xmlns:a16="http://schemas.microsoft.com/office/drawing/2014/main" xmlns="" id="{71F69116-6432-4889-8926-18C819803DA4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4526" t="-1741" r="-3448" b="-4729"/>
        <a:stretch>
          <a:fillRect/>
        </a:stretch>
      </xdr:blipFill>
      <xdr:spPr bwMode="auto">
        <a:xfrm>
          <a:off x="91440" y="116205"/>
          <a:ext cx="96964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335280</xdr:colOff>
      <xdr:row>0</xdr:row>
      <xdr:rowOff>83820</xdr:rowOff>
    </xdr:from>
    <xdr:to>
      <xdr:col>21</xdr:col>
      <xdr:colOff>17145</xdr:colOff>
      <xdr:row>7</xdr:row>
      <xdr:rowOff>10160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7848298-06A9-4732-A5E7-FF0F934B602D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099" b="14476"/>
        <a:stretch/>
      </xdr:blipFill>
      <xdr:spPr bwMode="auto">
        <a:xfrm>
          <a:off x="9616440" y="83820"/>
          <a:ext cx="1152525" cy="11531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>
    <xdr:from>
      <xdr:col>12</xdr:col>
      <xdr:colOff>1905</xdr:colOff>
      <xdr:row>22</xdr:row>
      <xdr:rowOff>57150</xdr:rowOff>
    </xdr:from>
    <xdr:to>
      <xdr:col>12</xdr:col>
      <xdr:colOff>617220</xdr:colOff>
      <xdr:row>22</xdr:row>
      <xdr:rowOff>58738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xmlns="" id="{F6331CE6-EE66-4655-9A3C-D7284CD9FF21}"/>
            </a:ext>
          </a:extLst>
        </xdr:cNvPr>
        <xdr:cNvCxnSpPr/>
      </xdr:nvCxnSpPr>
      <xdr:spPr>
        <a:xfrm>
          <a:off x="6379845" y="3874770"/>
          <a:ext cx="61531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</xdr:colOff>
      <xdr:row>27</xdr:row>
      <xdr:rowOff>80010</xdr:rowOff>
    </xdr:from>
    <xdr:to>
      <xdr:col>12</xdr:col>
      <xdr:colOff>617220</xdr:colOff>
      <xdr:row>27</xdr:row>
      <xdr:rowOff>81598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xmlns="" id="{D8C19DB7-DA11-4C68-B44E-CF57A5E58A56}"/>
            </a:ext>
          </a:extLst>
        </xdr:cNvPr>
        <xdr:cNvCxnSpPr/>
      </xdr:nvCxnSpPr>
      <xdr:spPr>
        <a:xfrm>
          <a:off x="6379845" y="4834890"/>
          <a:ext cx="61531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335280</xdr:colOff>
      <xdr:row>31</xdr:row>
      <xdr:rowOff>182880</xdr:rowOff>
    </xdr:from>
    <xdr:to>
      <xdr:col>13</xdr:col>
      <xdr:colOff>22860</xdr:colOff>
      <xdr:row>32</xdr:row>
      <xdr:rowOff>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xmlns="" id="{09996C66-5E1C-49F0-BABB-7E7C3987A9A3}"/>
            </a:ext>
          </a:extLst>
        </xdr:cNvPr>
        <xdr:cNvCxnSpPr/>
      </xdr:nvCxnSpPr>
      <xdr:spPr>
        <a:xfrm>
          <a:off x="6362700" y="5676900"/>
          <a:ext cx="662940" cy="762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312420</xdr:colOff>
      <xdr:row>16</xdr:row>
      <xdr:rowOff>0</xdr:rowOff>
    </xdr:from>
    <xdr:to>
      <xdr:col>5</xdr:col>
      <xdr:colOff>7620</xdr:colOff>
      <xdr:row>16</xdr:row>
      <xdr:rowOff>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xmlns="" id="{AA33DB20-4377-CA8C-9698-59842EECD755}"/>
            </a:ext>
          </a:extLst>
        </xdr:cNvPr>
        <xdr:cNvCxnSpPr/>
      </xdr:nvCxnSpPr>
      <xdr:spPr>
        <a:xfrm flipH="1">
          <a:off x="2598420" y="3032760"/>
          <a:ext cx="335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15</xdr:row>
      <xdr:rowOff>53340</xdr:rowOff>
    </xdr:from>
    <xdr:to>
      <xdr:col>12</xdr:col>
      <xdr:colOff>342900</xdr:colOff>
      <xdr:row>15</xdr:row>
      <xdr:rowOff>60960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A79F5193-8B82-4BC0-9858-FABD526972EE}"/>
            </a:ext>
          </a:extLst>
        </xdr:cNvPr>
        <xdr:cNvCxnSpPr/>
      </xdr:nvCxnSpPr>
      <xdr:spPr>
        <a:xfrm flipH="1" flipV="1">
          <a:off x="4381500" y="2354580"/>
          <a:ext cx="233934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426720</xdr:colOff>
      <xdr:row>14</xdr:row>
      <xdr:rowOff>7620</xdr:rowOff>
    </xdr:from>
    <xdr:to>
      <xdr:col>13</xdr:col>
      <xdr:colOff>426720</xdr:colOff>
      <xdr:row>17</xdr:row>
      <xdr:rowOff>0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xmlns="" id="{EA94B4A1-4A05-4D99-989F-160B21EB66AB}"/>
            </a:ext>
          </a:extLst>
        </xdr:cNvPr>
        <xdr:cNvCxnSpPr/>
      </xdr:nvCxnSpPr>
      <xdr:spPr>
        <a:xfrm>
          <a:off x="7429500" y="2461260"/>
          <a:ext cx="0" cy="571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661035</xdr:colOff>
      <xdr:row>12</xdr:row>
      <xdr:rowOff>93028</xdr:rowOff>
    </xdr:from>
    <xdr:to>
      <xdr:col>5</xdr:col>
      <xdr:colOff>0</xdr:colOff>
      <xdr:row>12</xdr:row>
      <xdr:rowOff>99060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xmlns="" id="{83E6621B-A7FC-4817-BE0C-4711913E2DF6}"/>
            </a:ext>
          </a:extLst>
        </xdr:cNvPr>
        <xdr:cNvCxnSpPr/>
      </xdr:nvCxnSpPr>
      <xdr:spPr>
        <a:xfrm flipH="1" flipV="1">
          <a:off x="2284095" y="2241868"/>
          <a:ext cx="641985" cy="60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18</xdr:row>
      <xdr:rowOff>137160</xdr:rowOff>
    </xdr:from>
    <xdr:to>
      <xdr:col>5</xdr:col>
      <xdr:colOff>7620</xdr:colOff>
      <xdr:row>18</xdr:row>
      <xdr:rowOff>137160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xmlns="" id="{BABA73E0-5C4D-4AC4-8987-48E2943DF62B}"/>
            </a:ext>
          </a:extLst>
        </xdr:cNvPr>
        <xdr:cNvCxnSpPr/>
      </xdr:nvCxnSpPr>
      <xdr:spPr>
        <a:xfrm>
          <a:off x="2293620" y="3352800"/>
          <a:ext cx="64008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14</xdr:row>
      <xdr:rowOff>7620</xdr:rowOff>
    </xdr:from>
    <xdr:to>
      <xdr:col>6</xdr:col>
      <xdr:colOff>7620</xdr:colOff>
      <xdr:row>15</xdr:row>
      <xdr:rowOff>15240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A68CA753-6910-448A-A32D-FD5B66919115}"/>
            </a:ext>
          </a:extLst>
        </xdr:cNvPr>
        <xdr:cNvCxnSpPr/>
      </xdr:nvCxnSpPr>
      <xdr:spPr>
        <a:xfrm>
          <a:off x="3596640" y="2659380"/>
          <a:ext cx="0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29</xdr:row>
      <xdr:rowOff>171450</xdr:rowOff>
    </xdr:from>
    <xdr:to>
      <xdr:col>5</xdr:col>
      <xdr:colOff>22860</xdr:colOff>
      <xdr:row>29</xdr:row>
      <xdr:rowOff>175260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xmlns="" id="{6F740912-8802-4BBC-AEC9-A60777D90E72}"/>
            </a:ext>
          </a:extLst>
        </xdr:cNvPr>
        <xdr:cNvCxnSpPr/>
      </xdr:nvCxnSpPr>
      <xdr:spPr>
        <a:xfrm>
          <a:off x="2301240" y="5650230"/>
          <a:ext cx="647700" cy="381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8"/>
  <sheetViews>
    <sheetView tabSelected="1" workbookViewId="0">
      <selection activeCell="U46" sqref="A1:U46"/>
    </sheetView>
  </sheetViews>
  <sheetFormatPr defaultColWidth="9.109375" defaultRowHeight="14.4"/>
  <cols>
    <col min="1" max="1" width="8.33203125" customWidth="1"/>
    <col min="2" max="2" width="8.109375" customWidth="1"/>
    <col min="3" max="3" width="7.21875" customWidth="1"/>
    <col min="4" max="4" width="9.6640625" customWidth="1"/>
    <col min="5" max="5" width="9.33203125" customWidth="1"/>
    <col min="6" max="6" width="9.6640625" customWidth="1"/>
    <col min="7" max="7" width="7.5546875" customWidth="1"/>
    <col min="8" max="8" width="4" customWidth="1"/>
    <col min="9" max="9" width="3.88671875" customWidth="1"/>
    <col min="10" max="10" width="12.5546875" customWidth="1"/>
    <col min="11" max="11" width="7.5546875" customWidth="1"/>
    <col min="12" max="12" width="5.109375" customWidth="1"/>
    <col min="14" max="14" width="10.33203125" customWidth="1"/>
    <col min="15" max="15" width="10.5546875" customWidth="1"/>
    <col min="16" max="16" width="4.77734375" customWidth="1"/>
    <col min="17" max="17" width="4.21875" customWidth="1"/>
    <col min="18" max="18" width="3.33203125" customWidth="1"/>
    <col min="19" max="19" width="8.6640625" customWidth="1"/>
    <col min="20" max="20" width="6.88671875" customWidth="1"/>
    <col min="21" max="21" width="5.88671875" customWidth="1"/>
    <col min="22" max="22" width="6.109375" customWidth="1"/>
    <col min="23" max="25" width="5" customWidth="1"/>
  </cols>
  <sheetData>
    <row r="1" spans="1:21" ht="14.4" customHeight="1" thickTop="1">
      <c r="A1" s="55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7"/>
    </row>
    <row r="2" spans="1:21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60"/>
    </row>
    <row r="3" spans="1:2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0"/>
    </row>
    <row r="4" spans="1:2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/>
    </row>
    <row r="5" spans="1:21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60"/>
    </row>
    <row r="6" spans="1:21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60"/>
    </row>
    <row r="7" spans="1:21" ht="10.199999999999999" customHeight="1" thickBot="1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3"/>
    </row>
    <row r="8" spans="1:21" ht="15" thickTop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>
      <c r="O9" s="75" t="s">
        <v>44</v>
      </c>
      <c r="P9" s="75"/>
      <c r="Q9" s="75"/>
      <c r="R9" s="75"/>
      <c r="S9" s="75"/>
      <c r="T9" s="75"/>
      <c r="U9" s="75"/>
    </row>
    <row r="10" spans="1:21" ht="16.8" customHeight="1">
      <c r="A10" s="64" t="s">
        <v>14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1:21" ht="8.4" customHeight="1">
      <c r="A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18" customHeight="1">
      <c r="A12" s="21"/>
      <c r="B12" s="65" t="s">
        <v>39</v>
      </c>
      <c r="C12" s="66"/>
      <c r="D12" s="8">
        <f>SUM(D13:D15)</f>
        <v>1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>
      <c r="B13" s="67"/>
      <c r="C13" s="68"/>
      <c r="D13" s="8">
        <v>0</v>
      </c>
      <c r="F13" s="77" t="s">
        <v>0</v>
      </c>
      <c r="G13" s="77"/>
      <c r="H13" s="77"/>
      <c r="I13" s="77"/>
      <c r="J13" s="77"/>
      <c r="L13" s="78" t="s">
        <v>1</v>
      </c>
      <c r="M13" s="78"/>
      <c r="N13" s="78"/>
      <c r="S13" s="78" t="s">
        <v>2</v>
      </c>
      <c r="T13" s="78"/>
      <c r="U13" s="78"/>
    </row>
    <row r="14" spans="1:21" ht="19.5" customHeight="1">
      <c r="B14" s="67"/>
      <c r="C14" s="68"/>
      <c r="D14" s="8">
        <v>0</v>
      </c>
      <c r="F14" s="77"/>
      <c r="G14" s="77"/>
      <c r="H14" s="77"/>
      <c r="I14" s="77"/>
      <c r="J14" s="77"/>
      <c r="L14" s="78"/>
      <c r="M14" s="78"/>
      <c r="N14" s="78"/>
      <c r="P14" s="1"/>
      <c r="S14" s="78"/>
      <c r="T14" s="78"/>
      <c r="U14" s="78"/>
    </row>
    <row r="15" spans="1:21">
      <c r="B15" s="69"/>
      <c r="C15" s="70"/>
      <c r="D15" s="16">
        <v>1</v>
      </c>
    </row>
    <row r="16" spans="1:21" ht="15.75" customHeight="1">
      <c r="F16" s="71" t="s">
        <v>3</v>
      </c>
      <c r="G16" s="72"/>
      <c r="H16" s="12" t="s">
        <v>29</v>
      </c>
      <c r="M16" s="2"/>
      <c r="N16" s="2"/>
      <c r="O16" s="2"/>
      <c r="P16" s="6"/>
      <c r="S16" s="76" t="s">
        <v>13</v>
      </c>
      <c r="T16" s="76"/>
      <c r="U16" s="14">
        <f>SUM(U17:U19)</f>
        <v>12</v>
      </c>
    </row>
    <row r="17" spans="1:21" ht="15.75" customHeight="1">
      <c r="A17" s="2"/>
      <c r="B17" s="65" t="s">
        <v>5</v>
      </c>
      <c r="C17" s="66"/>
      <c r="D17" s="8">
        <f>SUM(D18:D20)</f>
        <v>1</v>
      </c>
      <c r="F17" s="73"/>
      <c r="G17" s="74"/>
      <c r="H17" s="13">
        <v>1</v>
      </c>
      <c r="I17" s="3"/>
      <c r="J17" s="65" t="s">
        <v>12</v>
      </c>
      <c r="K17" s="66"/>
      <c r="L17" s="8">
        <f>SUM(L18:L20)</f>
        <v>2</v>
      </c>
      <c r="M17" s="2"/>
      <c r="S17" s="76"/>
      <c r="T17" s="76"/>
      <c r="U17" s="11">
        <v>0</v>
      </c>
    </row>
    <row r="18" spans="1:21">
      <c r="A18" s="2"/>
      <c r="B18" s="67"/>
      <c r="C18" s="68"/>
      <c r="D18" s="8">
        <v>0</v>
      </c>
      <c r="E18" s="2"/>
      <c r="F18" s="2"/>
      <c r="G18" s="2"/>
      <c r="H18" s="2"/>
      <c r="I18" s="2"/>
      <c r="J18" s="67"/>
      <c r="K18" s="68"/>
      <c r="L18" s="8">
        <v>0</v>
      </c>
      <c r="M18" s="2"/>
      <c r="N18" s="65" t="s">
        <v>9</v>
      </c>
      <c r="O18" s="66"/>
      <c r="P18" s="20" t="s">
        <v>28</v>
      </c>
      <c r="S18" s="76"/>
      <c r="T18" s="76"/>
      <c r="U18" s="11">
        <v>0</v>
      </c>
    </row>
    <row r="19" spans="1:21" ht="15.75" customHeight="1">
      <c r="A19" s="4"/>
      <c r="B19" s="67"/>
      <c r="C19" s="68"/>
      <c r="D19" s="8">
        <v>1</v>
      </c>
      <c r="E19" s="4"/>
      <c r="F19" s="65" t="s">
        <v>8</v>
      </c>
      <c r="G19" s="66"/>
      <c r="H19" s="8">
        <f>SUM(H20:H22)</f>
        <v>1</v>
      </c>
      <c r="I19" s="4"/>
      <c r="J19" s="67"/>
      <c r="K19" s="68"/>
      <c r="L19" s="8">
        <v>2</v>
      </c>
      <c r="M19" s="2"/>
      <c r="N19" s="69"/>
      <c r="O19" s="70"/>
      <c r="P19" s="19">
        <v>1</v>
      </c>
      <c r="Q19" s="2"/>
      <c r="S19" s="76"/>
      <c r="T19" s="76"/>
      <c r="U19" s="15">
        <v>12</v>
      </c>
    </row>
    <row r="20" spans="1:21" ht="14.4" customHeight="1">
      <c r="A20" s="4"/>
      <c r="B20" s="69"/>
      <c r="C20" s="70"/>
      <c r="D20" s="9">
        <v>0</v>
      </c>
      <c r="E20" s="4"/>
      <c r="F20" s="67"/>
      <c r="G20" s="68"/>
      <c r="H20" s="8">
        <v>0</v>
      </c>
      <c r="I20" s="4"/>
      <c r="J20" s="69"/>
      <c r="K20" s="70"/>
      <c r="L20" s="9">
        <v>0</v>
      </c>
      <c r="M20" s="2"/>
      <c r="Q20" s="2"/>
    </row>
    <row r="21" spans="1:21" ht="14.4" customHeight="1">
      <c r="A21" s="4"/>
      <c r="E21" s="4"/>
      <c r="F21" s="67"/>
      <c r="G21" s="68"/>
      <c r="H21" s="8">
        <v>1</v>
      </c>
      <c r="I21" s="4"/>
      <c r="M21" s="2"/>
      <c r="N21" s="65" t="s">
        <v>10</v>
      </c>
      <c r="O21" s="66"/>
      <c r="P21" s="8">
        <f>SUM(P22:P24)</f>
        <v>3</v>
      </c>
      <c r="Q21" s="2"/>
    </row>
    <row r="22" spans="1:21" ht="15" customHeight="1">
      <c r="A22" s="4"/>
      <c r="B22" s="65" t="s">
        <v>43</v>
      </c>
      <c r="C22" s="66"/>
      <c r="D22" s="8">
        <f>SUM(D23:D25)</f>
        <v>3</v>
      </c>
      <c r="E22" s="4"/>
      <c r="F22" s="69"/>
      <c r="G22" s="70"/>
      <c r="H22" s="9">
        <v>0</v>
      </c>
      <c r="I22" s="4"/>
      <c r="J22" s="65" t="s">
        <v>11</v>
      </c>
      <c r="K22" s="66"/>
      <c r="L22" s="8">
        <f>SUM(L23:L25)</f>
        <v>4</v>
      </c>
      <c r="M22" s="2"/>
      <c r="N22" s="67"/>
      <c r="O22" s="68"/>
      <c r="P22" s="8">
        <v>0</v>
      </c>
      <c r="Q22" s="2"/>
    </row>
    <row r="23" spans="1:21">
      <c r="A23" s="5"/>
      <c r="B23" s="67"/>
      <c r="C23" s="68"/>
      <c r="D23" s="8">
        <v>0</v>
      </c>
      <c r="E23" s="4"/>
      <c r="F23" s="5"/>
      <c r="G23" s="5"/>
      <c r="H23" s="5"/>
      <c r="I23" s="4"/>
      <c r="J23" s="67"/>
      <c r="K23" s="68"/>
      <c r="L23" s="8">
        <v>0</v>
      </c>
      <c r="M23" s="2"/>
      <c r="N23" s="67"/>
      <c r="O23" s="68"/>
      <c r="P23" s="8">
        <v>3</v>
      </c>
      <c r="Q23" s="2"/>
    </row>
    <row r="24" spans="1:21" ht="15.75" customHeight="1">
      <c r="A24" s="5"/>
      <c r="B24" s="67"/>
      <c r="C24" s="68"/>
      <c r="D24" s="8">
        <v>3</v>
      </c>
      <c r="E24" s="4"/>
      <c r="F24" s="65" t="s">
        <v>6</v>
      </c>
      <c r="G24" s="66"/>
      <c r="H24" s="8">
        <f>SUM(H25:H27)</f>
        <v>2</v>
      </c>
      <c r="I24" s="4"/>
      <c r="J24" s="67"/>
      <c r="K24" s="68"/>
      <c r="L24" s="8">
        <v>3</v>
      </c>
      <c r="M24" s="2"/>
      <c r="N24" s="69"/>
      <c r="O24" s="70"/>
      <c r="P24" s="9">
        <v>0</v>
      </c>
    </row>
    <row r="25" spans="1:21" ht="14.4" customHeight="1">
      <c r="A25" s="5"/>
      <c r="B25" s="69"/>
      <c r="C25" s="70"/>
      <c r="D25" s="9">
        <v>0</v>
      </c>
      <c r="E25" s="4"/>
      <c r="F25" s="67"/>
      <c r="G25" s="68"/>
      <c r="H25" s="8">
        <v>0</v>
      </c>
      <c r="I25" s="4"/>
      <c r="J25" s="69"/>
      <c r="K25" s="70"/>
      <c r="L25" s="9">
        <v>1</v>
      </c>
      <c r="M25" s="2"/>
    </row>
    <row r="26" spans="1:21" ht="14.4" customHeight="1">
      <c r="A26" s="5"/>
      <c r="E26" s="4"/>
      <c r="F26" s="67"/>
      <c r="G26" s="68"/>
      <c r="H26" s="8">
        <v>2</v>
      </c>
      <c r="I26" s="4"/>
      <c r="M26" s="2"/>
      <c r="N26" s="76" t="s">
        <v>42</v>
      </c>
      <c r="O26" s="76"/>
      <c r="P26" s="8">
        <f>SUM(P27:P30)</f>
        <v>3</v>
      </c>
    </row>
    <row r="27" spans="1:21" ht="15" customHeight="1">
      <c r="A27" s="5"/>
      <c r="B27" s="65" t="s">
        <v>4</v>
      </c>
      <c r="C27" s="66"/>
      <c r="D27" s="8">
        <f>SUM(D28:D30)</f>
        <v>3</v>
      </c>
      <c r="E27" s="4"/>
      <c r="F27" s="69"/>
      <c r="G27" s="70"/>
      <c r="H27" s="9">
        <v>0</v>
      </c>
      <c r="I27" s="4"/>
      <c r="J27" s="65" t="s">
        <v>38</v>
      </c>
      <c r="K27" s="66"/>
      <c r="L27" s="8">
        <f>SUM(L28:L30)</f>
        <v>5</v>
      </c>
      <c r="M27" s="2"/>
      <c r="N27" s="76"/>
      <c r="O27" s="76"/>
      <c r="P27" s="8">
        <v>0</v>
      </c>
    </row>
    <row r="28" spans="1:21">
      <c r="A28" s="5"/>
      <c r="B28" s="67"/>
      <c r="C28" s="68"/>
      <c r="D28" s="8">
        <v>0</v>
      </c>
      <c r="E28" s="4"/>
      <c r="F28" s="5"/>
      <c r="G28" s="5"/>
      <c r="H28" s="5"/>
      <c r="I28" s="4"/>
      <c r="J28" s="67"/>
      <c r="K28" s="68"/>
      <c r="L28" s="8">
        <v>0</v>
      </c>
      <c r="M28" s="2"/>
      <c r="N28" s="76"/>
      <c r="O28" s="76"/>
      <c r="P28" s="28">
        <v>3</v>
      </c>
      <c r="Q28" s="6"/>
    </row>
    <row r="29" spans="1:21" ht="15" customHeight="1">
      <c r="A29" s="5"/>
      <c r="B29" s="67"/>
      <c r="C29" s="68"/>
      <c r="D29" s="8">
        <v>2</v>
      </c>
      <c r="E29" s="4"/>
      <c r="F29" s="65" t="s">
        <v>41</v>
      </c>
      <c r="G29" s="66"/>
      <c r="H29" s="8">
        <f>SUM(H30:H32)</f>
        <v>1</v>
      </c>
      <c r="I29" s="4"/>
      <c r="J29" s="67"/>
      <c r="K29" s="68"/>
      <c r="L29" s="8">
        <v>3</v>
      </c>
      <c r="M29" s="2"/>
      <c r="N29" s="76"/>
      <c r="O29" s="76"/>
      <c r="P29" s="28"/>
    </row>
    <row r="30" spans="1:21">
      <c r="A30" s="5"/>
      <c r="B30" s="67"/>
      <c r="C30" s="68"/>
      <c r="D30" s="17">
        <v>1</v>
      </c>
      <c r="E30" s="4"/>
      <c r="F30" s="67"/>
      <c r="G30" s="68"/>
      <c r="H30" s="8">
        <v>0</v>
      </c>
      <c r="I30" s="4"/>
      <c r="J30" s="69"/>
      <c r="K30" s="70"/>
      <c r="L30" s="9">
        <v>2</v>
      </c>
      <c r="M30" s="2"/>
      <c r="N30" s="76"/>
      <c r="O30" s="76"/>
      <c r="P30" s="9">
        <v>0</v>
      </c>
    </row>
    <row r="31" spans="1:21" ht="14.4" customHeight="1">
      <c r="A31" s="5"/>
      <c r="B31" s="67"/>
      <c r="C31" s="68"/>
      <c r="D31" s="12" t="s">
        <v>35</v>
      </c>
      <c r="E31" s="4"/>
      <c r="F31" s="67"/>
      <c r="G31" s="68"/>
      <c r="H31" s="8">
        <v>0</v>
      </c>
      <c r="I31" s="4"/>
      <c r="M31" s="2"/>
    </row>
    <row r="32" spans="1:21" ht="15" customHeight="1">
      <c r="A32" s="5"/>
      <c r="B32" s="69"/>
      <c r="C32" s="70"/>
      <c r="D32" s="18">
        <v>66</v>
      </c>
      <c r="E32" s="4"/>
      <c r="F32" s="69"/>
      <c r="G32" s="70"/>
      <c r="H32" s="9">
        <v>1</v>
      </c>
      <c r="I32" s="4"/>
      <c r="J32" s="65" t="s">
        <v>7</v>
      </c>
      <c r="K32" s="66"/>
      <c r="L32" s="8">
        <f>SUM(L33:L35)</f>
        <v>1</v>
      </c>
      <c r="M32" s="2"/>
      <c r="N32" s="65" t="s">
        <v>40</v>
      </c>
      <c r="O32" s="66"/>
      <c r="P32" s="8">
        <f>SUM(P33:P35)</f>
        <v>1</v>
      </c>
    </row>
    <row r="33" spans="1:17" ht="14.4" customHeight="1">
      <c r="A33" s="5"/>
      <c r="E33" s="4"/>
      <c r="I33" s="4"/>
      <c r="J33" s="67"/>
      <c r="K33" s="68"/>
      <c r="L33" s="8">
        <v>0</v>
      </c>
      <c r="M33" s="2"/>
      <c r="N33" s="67"/>
      <c r="O33" s="68"/>
      <c r="P33" s="8">
        <v>0</v>
      </c>
      <c r="Q33" s="6"/>
    </row>
    <row r="34" spans="1:17" ht="15" customHeight="1">
      <c r="A34" s="5"/>
      <c r="E34" s="4"/>
      <c r="I34" s="4"/>
      <c r="J34" s="67"/>
      <c r="K34" s="68"/>
      <c r="L34" s="8">
        <v>1</v>
      </c>
      <c r="M34" s="2"/>
      <c r="N34" s="67"/>
      <c r="O34" s="68"/>
      <c r="P34" s="8">
        <v>1</v>
      </c>
    </row>
    <row r="35" spans="1:17" ht="14.4" customHeight="1">
      <c r="A35" s="5"/>
      <c r="E35" s="4"/>
      <c r="I35" s="4"/>
      <c r="J35" s="69"/>
      <c r="K35" s="70"/>
      <c r="L35" s="16">
        <v>0</v>
      </c>
      <c r="M35" s="2"/>
      <c r="N35" s="69"/>
      <c r="O35" s="70"/>
      <c r="P35" s="16">
        <v>0</v>
      </c>
    </row>
    <row r="36" spans="1:17" ht="14.4" customHeight="1">
      <c r="A36" t="s">
        <v>20</v>
      </c>
      <c r="E36" s="2"/>
      <c r="I36" s="4"/>
      <c r="J36" s="4"/>
      <c r="K36" s="2"/>
      <c r="L36" s="2"/>
      <c r="M36" s="2"/>
      <c r="Q36" s="2"/>
    </row>
    <row r="37" spans="1:17" ht="14.4" customHeight="1">
      <c r="A37" s="41" t="s">
        <v>15</v>
      </c>
      <c r="B37" s="42"/>
      <c r="C37" s="43"/>
      <c r="D37" s="7"/>
      <c r="E37" s="33" t="s">
        <v>28</v>
      </c>
      <c r="F37" s="35" t="s">
        <v>22</v>
      </c>
      <c r="G37" s="36"/>
      <c r="H37" s="37"/>
      <c r="I37" s="4"/>
      <c r="J37" s="4"/>
      <c r="K37" s="2"/>
      <c r="L37" s="2"/>
    </row>
    <row r="38" spans="1:17">
      <c r="A38" s="41" t="s">
        <v>16</v>
      </c>
      <c r="B38" s="42"/>
      <c r="C38" s="43"/>
      <c r="D38" s="7"/>
      <c r="E38" s="34"/>
      <c r="F38" s="38"/>
      <c r="G38" s="39"/>
      <c r="H38" s="40"/>
      <c r="I38" s="4"/>
    </row>
    <row r="39" spans="1:17">
      <c r="A39" s="41" t="s">
        <v>17</v>
      </c>
      <c r="B39" s="42"/>
      <c r="C39" s="43"/>
      <c r="D39" s="7"/>
      <c r="E39" s="7" t="s">
        <v>26</v>
      </c>
      <c r="F39" s="41" t="s">
        <v>32</v>
      </c>
      <c r="G39" s="42"/>
      <c r="H39" s="43"/>
      <c r="J39" s="52" t="s">
        <v>21</v>
      </c>
      <c r="K39" s="53"/>
      <c r="L39" s="54"/>
      <c r="M39" s="26" t="s">
        <v>34</v>
      </c>
      <c r="N39" s="26" t="s">
        <v>26</v>
      </c>
      <c r="O39" s="26" t="s">
        <v>18</v>
      </c>
      <c r="P39" s="26" t="s">
        <v>27</v>
      </c>
    </row>
    <row r="40" spans="1:17">
      <c r="A40" s="30" t="s">
        <v>19</v>
      </c>
      <c r="B40" s="31"/>
      <c r="C40" s="32"/>
      <c r="D40" s="25"/>
      <c r="E40" s="7" t="s">
        <v>31</v>
      </c>
      <c r="F40" s="41" t="s">
        <v>33</v>
      </c>
      <c r="G40" s="42"/>
      <c r="H40" s="43"/>
      <c r="J40" s="22" t="s">
        <v>23</v>
      </c>
      <c r="K40" s="23"/>
      <c r="L40" s="24"/>
      <c r="M40" s="11">
        <v>2</v>
      </c>
      <c r="N40" s="10">
        <f>H17</f>
        <v>1</v>
      </c>
      <c r="O40" s="10">
        <f>P19</f>
        <v>1</v>
      </c>
      <c r="P40" s="10">
        <f>M40+N40+O40</f>
        <v>4</v>
      </c>
    </row>
    <row r="41" spans="1:17" ht="14.4" customHeight="1">
      <c r="A41" s="33" t="s">
        <v>29</v>
      </c>
      <c r="B41" s="35" t="s">
        <v>30</v>
      </c>
      <c r="C41" s="36"/>
      <c r="D41" s="37"/>
      <c r="E41" s="50" t="s">
        <v>35</v>
      </c>
      <c r="F41" s="44" t="s">
        <v>36</v>
      </c>
      <c r="G41" s="45"/>
      <c r="H41" s="46"/>
      <c r="J41" s="22" t="s">
        <v>24</v>
      </c>
      <c r="K41" s="23"/>
      <c r="L41" s="24"/>
      <c r="M41" s="11"/>
      <c r="N41" s="10">
        <f>D14+D19+D24+H31+H21+H26+D29+L19+L29+P34+P23+L24+P28+L34+U18</f>
        <v>25</v>
      </c>
      <c r="O41" s="10">
        <f>D15+D20+D25+H32+H22+H27+D30+L20+L30+P35+P24+L25+P30+L35+U19</f>
        <v>18</v>
      </c>
      <c r="P41" s="10">
        <f>M41+N41+O41</f>
        <v>43</v>
      </c>
    </row>
    <row r="42" spans="1:17">
      <c r="A42" s="34"/>
      <c r="B42" s="38"/>
      <c r="C42" s="39"/>
      <c r="D42" s="40"/>
      <c r="E42" s="51"/>
      <c r="F42" s="47"/>
      <c r="G42" s="48"/>
      <c r="H42" s="49"/>
      <c r="J42" s="22" t="s">
        <v>25</v>
      </c>
      <c r="K42" s="23"/>
      <c r="L42" s="24"/>
      <c r="M42" s="10">
        <f>M40+M41</f>
        <v>2</v>
      </c>
      <c r="N42" s="10">
        <f>N40+N41</f>
        <v>26</v>
      </c>
      <c r="O42" s="10">
        <f>O40+O41</f>
        <v>19</v>
      </c>
      <c r="P42" s="10">
        <f>SUM(M42:O42)</f>
        <v>47</v>
      </c>
    </row>
    <row r="43" spans="1:17" ht="15" customHeight="1"/>
    <row r="44" spans="1:17" ht="15" customHeight="1">
      <c r="D44" t="s">
        <v>45</v>
      </c>
      <c r="K44" s="29" t="s">
        <v>46</v>
      </c>
      <c r="L44" s="29"/>
      <c r="M44" s="29"/>
      <c r="N44" s="29"/>
    </row>
    <row r="45" spans="1:17" ht="15" customHeight="1">
      <c r="D45" t="s">
        <v>47</v>
      </c>
      <c r="K45" s="29" t="s">
        <v>48</v>
      </c>
      <c r="L45" s="29"/>
      <c r="M45" s="29"/>
      <c r="N45" s="29"/>
    </row>
    <row r="46" spans="1:17" ht="15" customHeight="1">
      <c r="K46" s="29" t="s">
        <v>49</v>
      </c>
      <c r="L46" s="29"/>
      <c r="M46" s="29"/>
      <c r="N46" s="29"/>
    </row>
    <row r="48" spans="1:17" ht="15" customHeight="1"/>
  </sheetData>
  <mergeCells count="40">
    <mergeCell ref="N32:O35"/>
    <mergeCell ref="N26:O30"/>
    <mergeCell ref="A38:C38"/>
    <mergeCell ref="A37:C37"/>
    <mergeCell ref="J27:K30"/>
    <mergeCell ref="J22:K25"/>
    <mergeCell ref="B27:C32"/>
    <mergeCell ref="J32:K35"/>
    <mergeCell ref="A1:U7"/>
    <mergeCell ref="A10:U10"/>
    <mergeCell ref="F19:G22"/>
    <mergeCell ref="B12:C15"/>
    <mergeCell ref="F16:G17"/>
    <mergeCell ref="B17:C20"/>
    <mergeCell ref="J17:K20"/>
    <mergeCell ref="N21:O24"/>
    <mergeCell ref="N18:O19"/>
    <mergeCell ref="B22:C25"/>
    <mergeCell ref="O9:U9"/>
    <mergeCell ref="S16:T19"/>
    <mergeCell ref="F13:J14"/>
    <mergeCell ref="L13:N14"/>
    <mergeCell ref="S13:U14"/>
    <mergeCell ref="F24:G27"/>
    <mergeCell ref="P28:P29"/>
    <mergeCell ref="K44:N44"/>
    <mergeCell ref="K45:N45"/>
    <mergeCell ref="K46:N46"/>
    <mergeCell ref="A40:C40"/>
    <mergeCell ref="A41:A42"/>
    <mergeCell ref="B41:D42"/>
    <mergeCell ref="F40:H40"/>
    <mergeCell ref="F39:H39"/>
    <mergeCell ref="F37:H38"/>
    <mergeCell ref="E37:E38"/>
    <mergeCell ref="F41:H42"/>
    <mergeCell ref="E41:E42"/>
    <mergeCell ref="J39:L39"/>
    <mergeCell ref="F29:G32"/>
    <mergeCell ref="A39:C39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n.balcescu</dc:creator>
  <cp:lastModifiedBy>Admin</cp:lastModifiedBy>
  <cp:lastPrinted>2026-04-15T11:35:32Z</cp:lastPrinted>
  <dcterms:created xsi:type="dcterms:W3CDTF">2021-09-08T07:51:17Z</dcterms:created>
  <dcterms:modified xsi:type="dcterms:W3CDTF">2026-04-17T05:44:02Z</dcterms:modified>
</cp:coreProperties>
</file>