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600" activeTab="1"/>
  </bookViews>
  <sheets>
    <sheet name="Foaie1" sheetId="1" r:id="rId1"/>
    <sheet name="IID 2022" sheetId="2" r:id="rId2"/>
  </sheets>
  <definedNames>
    <definedName name="_Hlk877984" localSheetId="0">Foaie1!$A$2</definedName>
    <definedName name="_Hlk877984" localSheetId="1">'IID 2022'!$A$1</definedName>
    <definedName name="_xlnm.Print_Area" localSheetId="1">'IID 2022'!$A$1:$F$128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1" i="2"/>
  <c r="F117"/>
  <c r="E117"/>
  <c r="F89"/>
  <c r="E89"/>
  <c r="E60" i="1"/>
  <c r="F47"/>
  <c r="E47"/>
  <c r="F123" i="2" l="1"/>
  <c r="E123"/>
</calcChain>
</file>

<file path=xl/sharedStrings.xml><?xml version="1.0" encoding="utf-8"?>
<sst xmlns="http://schemas.openxmlformats.org/spreadsheetml/2006/main" count="327" uniqueCount="152">
  <si>
    <t>Nr. crt.</t>
  </si>
  <si>
    <t>Denumire strada/amplasament/lucrare</t>
  </si>
  <si>
    <t>Lung. (m)</t>
  </si>
  <si>
    <t xml:space="preserve">Utilitati </t>
  </si>
  <si>
    <t>Val. estim. (lei)-2021</t>
  </si>
  <si>
    <t>Val. estim. (lei)-2022</t>
  </si>
  <si>
    <t>Obs.</t>
  </si>
  <si>
    <t xml:space="preserve">Aleea 7 Parangului – extindere conducta distributie Dn 63 mm </t>
  </si>
  <si>
    <t>apa</t>
  </si>
  <si>
    <t>Executat</t>
  </si>
  <si>
    <t>Str. Teilor (str. Viilor – str. Toamnei) – reabilitare conducta si 76 bransamente</t>
  </si>
  <si>
    <t>Str. P. Ispirescu – reabilitare conducta distributie Dn 63 mm+bransamente</t>
  </si>
  <si>
    <t xml:space="preserve">Str. Caprioarei (intre bd. Raului si str. Buzaului) – reabilitare conducta distributie cu bransamente si canal menajer Dn 200 mm cu racorduri </t>
  </si>
  <si>
    <t>canal</t>
  </si>
  <si>
    <t>Str. Campului – reabilitare conducta distributie Dn 160 mm si bransamente</t>
  </si>
  <si>
    <t>Conducta transport apa de la Statia de apa Facai pana la com. Malu Mare, sat Preajba (cart. SELGROS) Dn 200 mm</t>
  </si>
  <si>
    <t>Conducta transport apa de la Statia de apa Simnic pana la str. T. Arghezi, str. L. Rebreanu Dn 200 mm</t>
  </si>
  <si>
    <t>Extindere conducta de alimentare cu apa Dn 63 mm, canalizare menajera Dn 250 mm si SPAU cart. Facai (iesire spre Preajba) – str. Prelungirea Bechetului</t>
  </si>
  <si>
    <t xml:space="preserve">Construire statie pompare ape pluviale, retea colectare si refulare – str. Homer </t>
  </si>
  <si>
    <t>Cuplare-contorizare retea hidranti Calea Bucuresti</t>
  </si>
  <si>
    <t>Extindere canalizare pluviala str. Dobrogea Dn 500 mm</t>
  </si>
  <si>
    <t>Extindere canalizare pluviala str. Braila Dn 500 mm</t>
  </si>
  <si>
    <t>Extindere canalizare pluviala Al. 1 M. Rosetti Dn 350 mm</t>
  </si>
  <si>
    <t>Extindere canalizare pluviala str. C. Gherghina Dn 500 mm</t>
  </si>
  <si>
    <t>Extindere canalizare pluviala Al. Poienii, Al. Baraganului, str. Bahlui 500 mm</t>
  </si>
  <si>
    <t>Camine pentru contorizare blocuri locuinte 1000 buc.</t>
  </si>
  <si>
    <t>Executat partial</t>
  </si>
  <si>
    <t>Foraje orizontale conducte apa: str. Drumul Apelor, str. Cindrelu, inters. str. Caracal cu str. H. Coanda (bl.47-48), Facai DN55</t>
  </si>
  <si>
    <t>Extindere alimentare cu apa str. General Ispas Dn 90 mm</t>
  </si>
  <si>
    <t>Reabilitare canalizare menajera Al. 2 Depoului Dn 250 mm</t>
  </si>
  <si>
    <t>Set LOGGER presiune si debit – 36 buc.</t>
  </si>
  <si>
    <t>Extindere alimentare cu apa Dn 110 mm – Al.5 Pinului, Malu Mare</t>
  </si>
  <si>
    <t>Extindere alimentare cu apa Dn 110 mm – Al.2 Bechetului, Malu Mare</t>
  </si>
  <si>
    <t xml:space="preserve">B-dul Dacia (Consul – Olimp) </t>
  </si>
  <si>
    <t xml:space="preserve">Str. Cerna </t>
  </si>
  <si>
    <t>Aleea 2 Cantonului</t>
  </si>
  <si>
    <t>Str. Arnota</t>
  </si>
  <si>
    <t>Separare presiuni cart. Bariera Valcii</t>
  </si>
  <si>
    <t>Montaj regulatoare presiune-subsectorizare</t>
  </si>
  <si>
    <t>TOTAL CRAIOVA</t>
  </si>
  <si>
    <t xml:space="preserve">JUDETUL DOLJ </t>
  </si>
  <si>
    <t>Carcea – aductiune Bordei (Magnolia)-St. apa Carcea Dn 250 mm</t>
  </si>
  <si>
    <t>Podari – alimentare cu apa Livezi, Gura Vaii (statie pompare, 2 rezervoare a 5 mc, grup pompare 1+1, cond. transp.Dn 110 mm; L=150m)</t>
  </si>
  <si>
    <t>TOTAL DOLJ</t>
  </si>
  <si>
    <t>1.225.000</t>
  </si>
  <si>
    <t>TOTAL GENERAL</t>
  </si>
  <si>
    <t>6.475.000</t>
  </si>
  <si>
    <t>Forma juridică: Societate pe acţiuni | Cod Fiscal: RO 11400673 | Capital social subscris şi vărsat: 25.336.000LEI</t>
  </si>
  <si>
    <t>Sediul social: Str. Brestei, Nr. 133, Cp. 200177, Craiova, jud. Dolj | Nr. Reg. Comerţului: J16/63/1999 | RO58 UGBI 0000 3220 1083 3RON | GARANTI BANK</t>
  </si>
  <si>
    <t>Tel.: 0251.422.117, Fax: 0251.422.263 | E-mail: relatiipublicecao@apaoltenia.ro</t>
  </si>
  <si>
    <r>
      <t>Nr.20285/23.08.2021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</si>
  <si>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PROGRAMUL INTRETINERE INLOCUIRE DEZVOLTARE PE ANUL 2021</t>
  </si>
  <si>
    <t>SUPLIMENTARE PROPUNERI</t>
  </si>
  <si>
    <r>
      <t>Str. Sarari si alee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– reabilitare conducta distributie Dn200+63 mm+bransamente</t>
    </r>
  </si>
  <si>
    <t>Val. Deviz</t>
  </si>
  <si>
    <t>330
40</t>
  </si>
  <si>
    <t>apa
canal</t>
  </si>
  <si>
    <t>350
350</t>
  </si>
  <si>
    <t>Bailesti –str. Cernei-reab. canalizare Dn 250 mm
            -str. Bucegi-extind. canalizare Dn 250 mm
            -str. Industriilor-extind. canalizare Dn250mm</t>
  </si>
  <si>
    <t>Breasta – str. si al. Cimitir-extind. canalizare + 27racorduri
            -str. Italienilor-extind. canalizare + 35 racorduri
            -str. Italienilor-reab. apa + 16 brans.
            -str. Primariei-extind. apa
            -str. Ingusta-extind. canalizare</t>
  </si>
  <si>
    <t>9.958.000</t>
  </si>
  <si>
    <t xml:space="preserve">150
</t>
  </si>
  <si>
    <t xml:space="preserve">canal
</t>
  </si>
  <si>
    <t xml:space="preserve">
</t>
  </si>
  <si>
    <t>Pasaj Electroputere</t>
  </si>
  <si>
    <t>str. Drumul Apelor - FORD</t>
  </si>
  <si>
    <t>aleea 2 Toamnei</t>
  </si>
  <si>
    <t>str. Ana Ipatescu</t>
  </si>
  <si>
    <t>aleea 2 Garlesti (zona canal prot. inundatii)</t>
  </si>
  <si>
    <t>str. Garlesti nr.130S</t>
  </si>
  <si>
    <t>str. Garlesti nr.148</t>
  </si>
  <si>
    <t>str. Raului 242C</t>
  </si>
  <si>
    <t>str. Ludwig van Beethoven</t>
  </si>
  <si>
    <t>aleea Agricultorilor</t>
  </si>
  <si>
    <t>aleea 3 Potelu</t>
  </si>
  <si>
    <t>str. Vidra</t>
  </si>
  <si>
    <t>Separare presiuni zona Garlesti</t>
  </si>
  <si>
    <t>apa si canal</t>
  </si>
  <si>
    <t>apa canal</t>
  </si>
  <si>
    <t>Val. estim. (lei)-2023</t>
  </si>
  <si>
    <t>Reabilitare conducta apa, str. Poporului Dn 110 mm</t>
  </si>
  <si>
    <t>Reabilitare conducta apa, str. Renasterii Dn 110 mm</t>
  </si>
  <si>
    <t>Reabilitare conducta apa str Raureni Dn 110 mm</t>
  </si>
  <si>
    <t>Reabilitare conducta apa str. Vanatori Dn 90 mm</t>
  </si>
  <si>
    <t>Reabilitare conducta apa Calea Bucuresti (St. Bordei - Lapus) Dn 500 mm</t>
  </si>
  <si>
    <t>Reabilitare conducta apa si brans. str. M. Sadoveanu Dn 110 mm</t>
  </si>
  <si>
    <t>Reabilitare conducta apa si brans. str. Marasti Dn 110 mm</t>
  </si>
  <si>
    <t>Reabilitare conducta apa si brans. str. Banu Stepan Dn 110 mm</t>
  </si>
  <si>
    <t>Reabilitare conducta apa si brans. Al. 1 Banul Stepan Dn 110 mm</t>
  </si>
  <si>
    <t>Reabilitare conducta apa si brans. str. Al. 2 Banu Stepan Dn 110 mm</t>
  </si>
  <si>
    <t>Reabilitare conducta apa si brans. str. Abatorului Dn 110 mm</t>
  </si>
  <si>
    <t>Reabilitare conducta apa si brans. str. Dragoslavelor Dn 110 mm</t>
  </si>
  <si>
    <t>Reabilitare conducta apa si brans. str. Al.1 Abatorului Dn 110 mm</t>
  </si>
  <si>
    <t>Reabilitare conducta apa si brans. str. Al.2 Abatorului Dn 110 mm</t>
  </si>
  <si>
    <t>Reabilitare conducta apa si brans. str. Al.3 Abatorului Dn 110 mm</t>
  </si>
  <si>
    <t xml:space="preserve">Reabilitare conducta apa si brans. str. Eroilor Dn 110 mm </t>
  </si>
  <si>
    <t>Reabilitare conducta apa si brans. str. Muncelu Dn 110 mm</t>
  </si>
  <si>
    <t>Reabilitare conducta apa si brans. str. Luceafarului Dn 110 mm</t>
  </si>
  <si>
    <t>Reabilitare conducta apa si brans. str. Dezrobirii Dn 110 mm</t>
  </si>
  <si>
    <t>Reabilitare conducta apa si brans. str. N. Iorga Dn 110 mm</t>
  </si>
  <si>
    <t>Reabilitare conducta apa si brans. Al. 1 Teilor Dn 110 mm</t>
  </si>
  <si>
    <t xml:space="preserve">Reabilitare conducta apa si brans. Al. 7 Teilor Dn 110 mm </t>
  </si>
  <si>
    <t xml:space="preserve">Reabilitare conducta apa si brans. str. Milcov Dn 110 mm </t>
  </si>
  <si>
    <t>Reabilitare conducta apa si brans. str. Poetului Dn 110 mm</t>
  </si>
  <si>
    <t>Reabilitare conducta apa si brans. str. Serban Voda Dn 110 mm</t>
  </si>
  <si>
    <t xml:space="preserve">Reabilitare conducta apa si brans. str. I. D. Stoica Dn 110 mm </t>
  </si>
  <si>
    <t>Reabilitare conducta apa si brans. str. Maramures Bl. 21-42 Dn 110 mm</t>
  </si>
  <si>
    <t xml:space="preserve">Reabilitare conducta apa si brans. str. V. Madgearu Dn 110 mm </t>
  </si>
  <si>
    <t>Reabilitare conducta apa si brans. str. Sacelu Dn 110 mm</t>
  </si>
  <si>
    <t>Reabilitare conducta apa si brans. str. Gheorghe Bibescu Dn 63 mm</t>
  </si>
  <si>
    <t>Reabilitare conducta apa si brans. str. Craiovita Dn 110 mm</t>
  </si>
  <si>
    <t>Reabilitare conducta apa si brans. str. Paulescu Dn 160 mm</t>
  </si>
  <si>
    <t>Reabilitare conducta apa si brans. str. Nicolae Filimon Dn 110 mm</t>
  </si>
  <si>
    <t>Reabilitare conducta apa si brans. Calea Severinului (Oz Maraton - Centura) Dn 110 mm</t>
  </si>
  <si>
    <t xml:space="preserve">Reabilitare conducta apa si brans. str. Infratirii Dn 110 mm </t>
  </si>
  <si>
    <t>Reabilitare conducta apa si brans. str. Ion Augustin Dn 160 mm</t>
  </si>
  <si>
    <t>Reabilitare conducta apa si brans. str. C. Brancoveanu Dn 110 mm</t>
  </si>
  <si>
    <t xml:space="preserve">Extindere retea apa Dn 200 - SH Garlesti - Calea ferata </t>
  </si>
  <si>
    <t xml:space="preserve">Extindere conducta apa si 74 brans. str. Drumul Ungurenilor Dn 110 mm </t>
  </si>
  <si>
    <t xml:space="preserve">Grup pompare automat PT Obor Spania </t>
  </si>
  <si>
    <t xml:space="preserve">Grup pompare automat PT Fotino Calea Bucuresti </t>
  </si>
  <si>
    <t>Sistem SCADA, automatizare statii pompare hidrofor (inclusiv rezervoare)</t>
  </si>
  <si>
    <t>Sistem SCADA, automatizare statia de apa Simnic (monitorizare presiuni)</t>
  </si>
  <si>
    <t xml:space="preserve">Montare guri de scurgere si racorduri aferente 30 buc. </t>
  </si>
  <si>
    <t>Reabilitare conducta apa si brans. str. Bechetului (Targ Facai) Dn 110 mm</t>
  </si>
  <si>
    <t>Reabilitare conducta apa si brans. Al. 2 Teilor Dn 110 mm</t>
  </si>
  <si>
    <t>Reabilitare conducta apa si brans. str. si al. C. Severeanu Dn 110 mm</t>
  </si>
  <si>
    <t>Plenita - inlocuire grupuri pompare SPAU si reabilitare retea canalizare</t>
  </si>
  <si>
    <t>Orodel – extindere dren captare</t>
  </si>
  <si>
    <t>Caraula – automatizare statie de apa</t>
  </si>
  <si>
    <t>Caraula – reabilitare statie apa (2 foraje si rezervor 300 mc)</t>
  </si>
  <si>
    <t>Filiasi – str. S. Barnutiu bl.K6-11(reab. canal)</t>
  </si>
  <si>
    <t>Podari – str. Catanesti – reabilitare apa</t>
  </si>
  <si>
    <t>Podari – automatizare statie epurare</t>
  </si>
  <si>
    <t>Breasta – automatizare statie epurare</t>
  </si>
  <si>
    <t>Bailesti – str. Meseriasi–reab. apa si 20 brans.</t>
  </si>
  <si>
    <t>Bailesti – reabilitare 4 foraje</t>
  </si>
  <si>
    <t>Segarcea – str. Unirii – reabilitare apa</t>
  </si>
  <si>
    <t>Calafat – inlocuire conducte criburi</t>
  </si>
  <si>
    <t>Calafat – Halda de namol la Statia de Epurare</t>
  </si>
  <si>
    <t>epurare</t>
  </si>
  <si>
    <t>JUDETUL GORJ</t>
  </si>
  <si>
    <t>Floresti – reabilitare statie pompare</t>
  </si>
  <si>
    <t>TOTAL GORJ</t>
  </si>
  <si>
    <t>Bradesti - rezervor 200 mc</t>
  </si>
  <si>
    <t>Tatomiresti - rezervor 100 mc</t>
  </si>
  <si>
    <t>PROGRAMUL INTRETINERE INLOCUIRE DEZVOLTARE PE ANUL 2022</t>
  </si>
  <si>
    <t>Conducta transp. apa de la St. de apa Simnic la str. T. Arghezi, str. L. Rebreanu Dn 200 mm</t>
  </si>
  <si>
    <t>PREŞEDINTE DE ŞEDINŢĂ,</t>
  </si>
  <si>
    <t xml:space="preserve">                                                             Lucian-Costin DINDIRICĂ</t>
  </si>
  <si>
    <r>
      <t xml:space="preserve">                                                    </t>
    </r>
    <r>
      <rPr>
        <b/>
        <sz val="12"/>
        <color theme="1"/>
        <rFont val="Times New Roman"/>
        <family val="1"/>
      </rPr>
      <t xml:space="preserve"> Lucian-Costin DINDIRICĂ</t>
    </r>
  </si>
  <si>
    <t>ANEXĂ LA HOTĂRÂREA CONSILIULUI LOCAL AL MUNICIPIULUI CRAIOVA NR.533/2021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</si>
</sst>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8"/>
      <color theme="1"/>
      <name val="Arial"/>
      <family val="2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</font>
    <font>
      <sz val="8"/>
      <color theme="1"/>
      <name val="Times New Roman"/>
      <family val="1"/>
    </font>
    <font>
      <u/>
      <sz val="8"/>
      <color theme="10"/>
      <name val="Calibri"/>
      <family val="2"/>
      <scheme val="minor"/>
    </font>
    <font>
      <b/>
      <sz val="8"/>
      <color theme="1"/>
      <name val="Times New Roman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Arial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4" fontId="2" fillId="0" borderId="0" xfId="0" applyNumberFormat="1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 vertical="top" wrapText="1"/>
    </xf>
    <xf numFmtId="3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3" fontId="5" fillId="0" borderId="6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2" fillId="3" borderId="14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6" xfId="0" applyFont="1" applyBorder="1"/>
    <xf numFmtId="0" fontId="3" fillId="0" borderId="10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17" fillId="0" borderId="0" xfId="0" applyFont="1"/>
    <xf numFmtId="0" fontId="18" fillId="0" borderId="0" xfId="0" applyFont="1"/>
    <xf numFmtId="0" fontId="2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57151</xdr:rowOff>
    </xdr:from>
    <xdr:to>
      <xdr:col>1</xdr:col>
      <xdr:colOff>1323974</xdr:colOff>
      <xdr:row>5</xdr:row>
      <xdr:rowOff>41213</xdr:rowOff>
    </xdr:to>
    <xdr:pic>
      <xdr:nvPicPr>
        <xdr:cNvPr id="13" name="Imagine 12" descr="log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57151"/>
          <a:ext cx="1590675" cy="784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2362200</xdr:colOff>
      <xdr:row>9</xdr:row>
      <xdr:rowOff>180975</xdr:rowOff>
    </xdr:from>
    <xdr:to>
      <xdr:col>7</xdr:col>
      <xdr:colOff>1590675</xdr:colOff>
      <xdr:row>10</xdr:row>
      <xdr:rowOff>19050</xdr:rowOff>
    </xdr:to>
    <xdr:pic>
      <xdr:nvPicPr>
        <xdr:cNvPr id="14" name="Imagine 13" descr="dunga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81075"/>
          <a:ext cx="5762625" cy="38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0</xdr:row>
      <xdr:rowOff>104775</xdr:rowOff>
    </xdr:from>
    <xdr:to>
      <xdr:col>6</xdr:col>
      <xdr:colOff>1095375</xdr:colOff>
      <xdr:row>6</xdr:row>
      <xdr:rowOff>127555</xdr:rowOff>
    </xdr:to>
    <xdr:pic>
      <xdr:nvPicPr>
        <xdr:cNvPr id="17" name="Imagin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04775"/>
          <a:ext cx="1619250" cy="122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180975</xdr:rowOff>
    </xdr:from>
    <xdr:to>
      <xdr:col>5</xdr:col>
      <xdr:colOff>609600</xdr:colOff>
      <xdr:row>6</xdr:row>
      <xdr:rowOff>0</xdr:rowOff>
    </xdr:to>
    <xdr:pic>
      <xdr:nvPicPr>
        <xdr:cNvPr id="6" name="Picture 1" descr="dunga">
          <a:extLst>
            <a:ext uri="{FF2B5EF4-FFF2-40B4-BE49-F238E27FC236}">
              <a16:creationId xmlns="" xmlns:a16="http://schemas.microsoft.com/office/drawing/2014/main" id="{CB3ED6DE-1726-42F1-835E-9CB3AF01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t="-25000" b="-25000"/>
        <a:stretch>
          <a:fillRect/>
        </a:stretch>
      </xdr:blipFill>
      <xdr:spPr bwMode="auto">
        <a:xfrm>
          <a:off x="0" y="1323975"/>
          <a:ext cx="58388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atiipublicecao@apaoltenia.r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0"/>
  <sheetViews>
    <sheetView workbookViewId="0">
      <selection activeCell="F51" sqref="F51"/>
    </sheetView>
  </sheetViews>
  <sheetFormatPr defaultRowHeight="15.75"/>
  <cols>
    <col min="1" max="1" width="6.5703125" style="2" customWidth="1"/>
    <col min="2" max="2" width="60.5703125" style="2" customWidth="1"/>
    <col min="3" max="3" width="10.140625" style="2" customWidth="1"/>
    <col min="4" max="4" width="9.7109375" style="2" customWidth="1"/>
    <col min="5" max="5" width="14.140625" style="2" customWidth="1"/>
    <col min="6" max="6" width="13.5703125" style="2" customWidth="1"/>
    <col min="7" max="7" width="17" style="2" customWidth="1"/>
    <col min="8" max="8" width="24.28515625" style="2" customWidth="1"/>
    <col min="9" max="12" width="9.140625" style="2"/>
    <col min="13" max="13" width="11.28515625" style="2" bestFit="1" customWidth="1"/>
    <col min="14" max="16384" width="9.140625" style="2"/>
  </cols>
  <sheetData>
    <row r="2" spans="1:8">
      <c r="A2" s="7"/>
      <c r="B2" s="7"/>
    </row>
    <row r="3" spans="1:8">
      <c r="A3" s="7"/>
      <c r="B3" s="7"/>
    </row>
    <row r="4" spans="1:8">
      <c r="A4" s="7"/>
      <c r="B4" s="7"/>
      <c r="E4" s="13"/>
    </row>
    <row r="5" spans="1:8">
      <c r="A5" s="7"/>
      <c r="B5" s="7"/>
      <c r="E5" s="13"/>
    </row>
    <row r="6" spans="1:8">
      <c r="A6" s="7"/>
      <c r="B6" s="7"/>
    </row>
    <row r="7" spans="1:8">
      <c r="A7" s="7"/>
      <c r="B7" s="7"/>
    </row>
    <row r="8" spans="1:8">
      <c r="A8" s="7"/>
      <c r="B8" s="10"/>
      <c r="C8" s="11"/>
      <c r="D8" s="11"/>
      <c r="E8" s="8" t="s">
        <v>47</v>
      </c>
      <c r="F8" s="11"/>
      <c r="G8" s="11"/>
      <c r="H8" s="11"/>
    </row>
    <row r="9" spans="1:8">
      <c r="B9" s="10"/>
      <c r="C9" s="10"/>
      <c r="D9" s="10"/>
      <c r="E9" s="8" t="s">
        <v>48</v>
      </c>
      <c r="F9" s="10"/>
      <c r="G9" s="10"/>
      <c r="H9" s="10"/>
    </row>
    <row r="10" spans="1:8">
      <c r="B10" s="10"/>
      <c r="C10" s="9"/>
      <c r="D10" s="10"/>
      <c r="E10" s="12" t="s">
        <v>49</v>
      </c>
      <c r="F10" s="10"/>
      <c r="G10" s="10"/>
      <c r="H10" s="10"/>
    </row>
    <row r="11" spans="1:8">
      <c r="A11" s="3" t="s">
        <v>50</v>
      </c>
    </row>
    <row r="12" spans="1:8">
      <c r="A12" s="4"/>
    </row>
    <row r="13" spans="1:8" ht="18.75">
      <c r="A13" s="5" t="s">
        <v>51</v>
      </c>
    </row>
    <row r="14" spans="1:8">
      <c r="A14" s="4" t="s">
        <v>52</v>
      </c>
    </row>
    <row r="15" spans="1:8">
      <c r="A15" s="4"/>
    </row>
    <row r="16" spans="1:8" ht="16.5" thickBot="1">
      <c r="A16" s="4"/>
    </row>
    <row r="17" spans="1:11" ht="50.25" customHeight="1" thickBot="1">
      <c r="A17" s="16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54</v>
      </c>
      <c r="H17" s="1" t="s">
        <v>6</v>
      </c>
    </row>
    <row r="18" spans="1:11">
      <c r="A18" s="19">
        <v>1</v>
      </c>
      <c r="B18" s="19" t="s">
        <v>7</v>
      </c>
      <c r="C18" s="31">
        <v>185</v>
      </c>
      <c r="D18" s="31" t="s">
        <v>8</v>
      </c>
      <c r="E18" s="32">
        <v>20000</v>
      </c>
      <c r="F18" s="32"/>
      <c r="G18" s="32"/>
      <c r="H18" s="31" t="s">
        <v>9</v>
      </c>
    </row>
    <row r="19" spans="1:11" ht="31.5">
      <c r="A19" s="20">
        <v>2</v>
      </c>
      <c r="B19" s="20" t="s">
        <v>10</v>
      </c>
      <c r="C19" s="33">
        <v>530</v>
      </c>
      <c r="D19" s="33" t="s">
        <v>8</v>
      </c>
      <c r="E19" s="34">
        <v>150000</v>
      </c>
      <c r="F19" s="34"/>
      <c r="G19" s="34"/>
      <c r="H19" s="33" t="s">
        <v>9</v>
      </c>
      <c r="K19" s="17"/>
    </row>
    <row r="20" spans="1:11" ht="31.5">
      <c r="A20" s="20">
        <v>3</v>
      </c>
      <c r="B20" s="20" t="s">
        <v>11</v>
      </c>
      <c r="C20" s="33">
        <v>300</v>
      </c>
      <c r="D20" s="33" t="s">
        <v>8</v>
      </c>
      <c r="E20" s="34">
        <v>40000</v>
      </c>
      <c r="F20" s="34"/>
      <c r="G20" s="34"/>
      <c r="H20" s="33" t="s">
        <v>9</v>
      </c>
    </row>
    <row r="21" spans="1:11" ht="31.5">
      <c r="A21" s="20">
        <v>4</v>
      </c>
      <c r="B21" s="20" t="s">
        <v>53</v>
      </c>
      <c r="C21" s="33">
        <v>325</v>
      </c>
      <c r="D21" s="33" t="s">
        <v>8</v>
      </c>
      <c r="E21" s="34">
        <v>120000</v>
      </c>
      <c r="F21" s="34"/>
      <c r="G21" s="34"/>
      <c r="H21" s="33" t="s">
        <v>9</v>
      </c>
    </row>
    <row r="22" spans="1:11" ht="31.5">
      <c r="A22" s="20">
        <v>5</v>
      </c>
      <c r="B22" s="20" t="s">
        <v>14</v>
      </c>
      <c r="C22" s="33">
        <v>185</v>
      </c>
      <c r="D22" s="33" t="s">
        <v>8</v>
      </c>
      <c r="E22" s="34">
        <v>60000</v>
      </c>
      <c r="F22" s="34"/>
      <c r="G22" s="34"/>
      <c r="H22" s="33" t="s">
        <v>9</v>
      </c>
    </row>
    <row r="23" spans="1:11">
      <c r="A23" s="20">
        <v>6</v>
      </c>
      <c r="B23" s="20" t="s">
        <v>19</v>
      </c>
      <c r="C23" s="33"/>
      <c r="D23" s="33" t="s">
        <v>8</v>
      </c>
      <c r="E23" s="34">
        <v>200000</v>
      </c>
      <c r="F23" s="34"/>
      <c r="G23" s="34"/>
      <c r="H23" s="33" t="s">
        <v>9</v>
      </c>
    </row>
    <row r="24" spans="1:11">
      <c r="A24" s="20">
        <v>7</v>
      </c>
      <c r="B24" s="20" t="s">
        <v>25</v>
      </c>
      <c r="C24" s="33"/>
      <c r="D24" s="33" t="s">
        <v>8</v>
      </c>
      <c r="E24" s="34">
        <v>2500000</v>
      </c>
      <c r="F24" s="34">
        <v>2500000</v>
      </c>
      <c r="G24" s="34"/>
      <c r="H24" s="33" t="s">
        <v>26</v>
      </c>
    </row>
    <row r="25" spans="1:11">
      <c r="A25" s="20">
        <v>8</v>
      </c>
      <c r="B25" s="20" t="s">
        <v>28</v>
      </c>
      <c r="C25" s="33">
        <v>150</v>
      </c>
      <c r="D25" s="33" t="s">
        <v>8</v>
      </c>
      <c r="E25" s="34">
        <v>10000</v>
      </c>
      <c r="F25" s="34"/>
      <c r="G25" s="34"/>
      <c r="H25" s="33" t="s">
        <v>9</v>
      </c>
    </row>
    <row r="26" spans="1:11">
      <c r="A26" s="20">
        <v>9</v>
      </c>
      <c r="B26" s="20" t="s">
        <v>30</v>
      </c>
      <c r="C26" s="33"/>
      <c r="D26" s="33" t="s">
        <v>8</v>
      </c>
      <c r="E26" s="34">
        <v>180000</v>
      </c>
      <c r="F26" s="34"/>
      <c r="G26" s="34"/>
      <c r="H26" s="33" t="s">
        <v>26</v>
      </c>
    </row>
    <row r="27" spans="1:11">
      <c r="A27" s="20">
        <v>10</v>
      </c>
      <c r="B27" s="20" t="s">
        <v>33</v>
      </c>
      <c r="C27" s="33">
        <v>140</v>
      </c>
      <c r="D27" s="33" t="s">
        <v>8</v>
      </c>
      <c r="E27" s="34">
        <v>42000</v>
      </c>
      <c r="F27" s="34"/>
      <c r="G27" s="34"/>
      <c r="H27" s="33" t="s">
        <v>26</v>
      </c>
    </row>
    <row r="28" spans="1:11">
      <c r="A28" s="20">
        <v>11</v>
      </c>
      <c r="B28" s="20" t="s">
        <v>34</v>
      </c>
      <c r="C28" s="33">
        <v>70</v>
      </c>
      <c r="D28" s="33" t="s">
        <v>13</v>
      </c>
      <c r="E28" s="34">
        <v>56000</v>
      </c>
      <c r="F28" s="34"/>
      <c r="G28" s="34"/>
      <c r="H28" s="33" t="s">
        <v>9</v>
      </c>
    </row>
    <row r="29" spans="1:11">
      <c r="A29" s="20">
        <v>12</v>
      </c>
      <c r="B29" s="20" t="s">
        <v>35</v>
      </c>
      <c r="C29" s="33">
        <v>100</v>
      </c>
      <c r="D29" s="33" t="s">
        <v>13</v>
      </c>
      <c r="E29" s="34">
        <v>80000</v>
      </c>
      <c r="F29" s="34"/>
      <c r="G29" s="34"/>
      <c r="H29" s="33" t="s">
        <v>9</v>
      </c>
    </row>
    <row r="30" spans="1:11">
      <c r="A30" s="20">
        <v>13</v>
      </c>
      <c r="B30" s="20" t="s">
        <v>36</v>
      </c>
      <c r="C30" s="33">
        <v>100</v>
      </c>
      <c r="D30" s="33" t="s">
        <v>8</v>
      </c>
      <c r="E30" s="34">
        <v>30000</v>
      </c>
      <c r="F30" s="34"/>
      <c r="G30" s="34"/>
      <c r="H30" s="33" t="s">
        <v>9</v>
      </c>
    </row>
    <row r="31" spans="1:11">
      <c r="A31" s="20">
        <v>14</v>
      </c>
      <c r="B31" s="20" t="s">
        <v>37</v>
      </c>
      <c r="C31" s="33">
        <v>2000</v>
      </c>
      <c r="D31" s="33" t="s">
        <v>8</v>
      </c>
      <c r="E31" s="34">
        <v>800000</v>
      </c>
      <c r="F31" s="34"/>
      <c r="G31" s="34"/>
      <c r="H31" s="33" t="s">
        <v>26</v>
      </c>
    </row>
    <row r="32" spans="1:11">
      <c r="A32" s="20">
        <v>15</v>
      </c>
      <c r="B32" s="20" t="s">
        <v>38</v>
      </c>
      <c r="C32" s="33"/>
      <c r="D32" s="33" t="s">
        <v>8</v>
      </c>
      <c r="E32" s="34">
        <v>40000</v>
      </c>
      <c r="F32" s="34"/>
      <c r="G32" s="34"/>
      <c r="H32" s="33" t="s">
        <v>26</v>
      </c>
    </row>
    <row r="33" spans="1:13" ht="47.25">
      <c r="A33" s="6">
        <v>16</v>
      </c>
      <c r="B33" s="6" t="s">
        <v>12</v>
      </c>
      <c r="C33" s="28" t="s">
        <v>55</v>
      </c>
      <c r="D33" s="28" t="s">
        <v>56</v>
      </c>
      <c r="E33" s="35">
        <v>120000</v>
      </c>
      <c r="F33" s="36"/>
      <c r="G33" s="36"/>
      <c r="H33" s="37"/>
    </row>
    <row r="34" spans="1:13" ht="31.5">
      <c r="A34" s="6">
        <v>17</v>
      </c>
      <c r="B34" s="6" t="s">
        <v>15</v>
      </c>
      <c r="C34" s="26">
        <v>1500</v>
      </c>
      <c r="D34" s="26" t="s">
        <v>8</v>
      </c>
      <c r="E34" s="38">
        <v>250000</v>
      </c>
      <c r="F34" s="38">
        <v>250000</v>
      </c>
      <c r="G34" s="36"/>
      <c r="H34" s="37"/>
    </row>
    <row r="35" spans="1:13" ht="31.5">
      <c r="A35" s="6">
        <v>18</v>
      </c>
      <c r="B35" s="6" t="s">
        <v>16</v>
      </c>
      <c r="C35" s="26">
        <v>1500</v>
      </c>
      <c r="D35" s="26" t="s">
        <v>8</v>
      </c>
      <c r="E35" s="38">
        <v>250000</v>
      </c>
      <c r="F35" s="38">
        <v>250000</v>
      </c>
      <c r="G35" s="36"/>
      <c r="H35" s="37"/>
    </row>
    <row r="36" spans="1:13" ht="47.25">
      <c r="A36" s="6">
        <v>19</v>
      </c>
      <c r="B36" s="6" t="s">
        <v>17</v>
      </c>
      <c r="C36" s="39" t="s">
        <v>57</v>
      </c>
      <c r="D36" s="39" t="s">
        <v>56</v>
      </c>
      <c r="E36" s="40">
        <v>250000</v>
      </c>
      <c r="F36" s="36"/>
      <c r="G36" s="36"/>
      <c r="H36" s="37"/>
    </row>
    <row r="37" spans="1:13" ht="31.5">
      <c r="A37" s="6">
        <v>20</v>
      </c>
      <c r="B37" s="6" t="s">
        <v>18</v>
      </c>
      <c r="C37" s="39"/>
      <c r="D37" s="39" t="s">
        <v>13</v>
      </c>
      <c r="E37" s="40">
        <v>150000</v>
      </c>
      <c r="F37" s="36"/>
      <c r="G37" s="36"/>
      <c r="H37" s="37"/>
    </row>
    <row r="38" spans="1:13">
      <c r="A38" s="6">
        <v>21</v>
      </c>
      <c r="B38" s="6" t="s">
        <v>20</v>
      </c>
      <c r="C38" s="26">
        <v>800</v>
      </c>
      <c r="D38" s="26" t="s">
        <v>13</v>
      </c>
      <c r="E38" s="38">
        <v>600000</v>
      </c>
      <c r="F38" s="38">
        <v>600000</v>
      </c>
      <c r="G38" s="36"/>
      <c r="H38" s="37"/>
    </row>
    <row r="39" spans="1:13">
      <c r="A39" s="6">
        <v>22</v>
      </c>
      <c r="B39" s="6" t="s">
        <v>21</v>
      </c>
      <c r="C39" s="26">
        <v>500</v>
      </c>
      <c r="D39" s="26" t="s">
        <v>13</v>
      </c>
      <c r="E39" s="38">
        <v>375000</v>
      </c>
      <c r="F39" s="38">
        <v>375000</v>
      </c>
      <c r="G39" s="36"/>
      <c r="H39" s="37"/>
    </row>
    <row r="40" spans="1:13">
      <c r="A40" s="6">
        <v>23</v>
      </c>
      <c r="B40" s="6" t="s">
        <v>22</v>
      </c>
      <c r="C40" s="26">
        <v>750</v>
      </c>
      <c r="D40" s="26" t="s">
        <v>13</v>
      </c>
      <c r="E40" s="38">
        <v>450000</v>
      </c>
      <c r="F40" s="38">
        <v>450000</v>
      </c>
      <c r="G40" s="41"/>
      <c r="H40" s="42"/>
    </row>
    <row r="41" spans="1:13">
      <c r="A41" s="6">
        <v>24</v>
      </c>
      <c r="B41" s="6" t="s">
        <v>23</v>
      </c>
      <c r="C41" s="26">
        <v>300</v>
      </c>
      <c r="D41" s="26" t="s">
        <v>13</v>
      </c>
      <c r="E41" s="38">
        <v>225000</v>
      </c>
      <c r="F41" s="38">
        <v>225000</v>
      </c>
      <c r="G41" s="41"/>
      <c r="H41" s="42"/>
    </row>
    <row r="42" spans="1:13" ht="31.5">
      <c r="A42" s="6">
        <v>25</v>
      </c>
      <c r="B42" s="6" t="s">
        <v>24</v>
      </c>
      <c r="C42" s="26">
        <v>800</v>
      </c>
      <c r="D42" s="26" t="s">
        <v>13</v>
      </c>
      <c r="E42" s="38">
        <v>600000</v>
      </c>
      <c r="F42" s="38">
        <v>600000</v>
      </c>
      <c r="G42" s="41"/>
      <c r="H42" s="42"/>
    </row>
    <row r="43" spans="1:13" ht="31.5">
      <c r="A43" s="6">
        <v>26</v>
      </c>
      <c r="B43" s="6" t="s">
        <v>27</v>
      </c>
      <c r="C43" s="26"/>
      <c r="D43" s="26" t="s">
        <v>8</v>
      </c>
      <c r="E43" s="38">
        <v>90000</v>
      </c>
      <c r="F43" s="38"/>
      <c r="G43" s="41"/>
      <c r="H43" s="42"/>
    </row>
    <row r="44" spans="1:13">
      <c r="A44" s="6">
        <v>27</v>
      </c>
      <c r="B44" s="6" t="s">
        <v>29</v>
      </c>
      <c r="C44" s="26">
        <v>140</v>
      </c>
      <c r="D44" s="26" t="s">
        <v>13</v>
      </c>
      <c r="E44" s="38">
        <v>120000</v>
      </c>
      <c r="F44" s="38"/>
      <c r="G44" s="41"/>
      <c r="H44" s="42"/>
      <c r="M44" s="18"/>
    </row>
    <row r="45" spans="1:13">
      <c r="A45" s="6">
        <v>28</v>
      </c>
      <c r="B45" s="6" t="s">
        <v>31</v>
      </c>
      <c r="C45" s="26">
        <v>150</v>
      </c>
      <c r="D45" s="26" t="s">
        <v>8</v>
      </c>
      <c r="E45" s="38">
        <v>45000</v>
      </c>
      <c r="F45" s="38"/>
      <c r="G45" s="41"/>
      <c r="H45" s="42"/>
    </row>
    <row r="46" spans="1:13" ht="32.25" thickBot="1">
      <c r="A46" s="14">
        <v>29</v>
      </c>
      <c r="B46" s="14" t="s">
        <v>32</v>
      </c>
      <c r="C46" s="48">
        <v>200</v>
      </c>
      <c r="D46" s="48" t="s">
        <v>8</v>
      </c>
      <c r="E46" s="49">
        <v>60000</v>
      </c>
      <c r="F46" s="49"/>
      <c r="G46" s="50"/>
      <c r="H46" s="51"/>
    </row>
    <row r="47" spans="1:13" ht="16.5" thickBot="1">
      <c r="A47" s="52"/>
      <c r="B47" s="53" t="s">
        <v>39</v>
      </c>
      <c r="C47" s="54"/>
      <c r="D47" s="54"/>
      <c r="E47" s="57">
        <f>SUM(E18:E46)</f>
        <v>7913000</v>
      </c>
      <c r="F47" s="57">
        <f>SUM(F18:F46)</f>
        <v>5250000</v>
      </c>
      <c r="G47" s="55"/>
      <c r="H47" s="56"/>
    </row>
    <row r="48" spans="1:13" ht="16.5" thickBot="1">
      <c r="B48" s="15"/>
      <c r="C48" s="43"/>
      <c r="D48" s="43"/>
      <c r="E48" s="44"/>
      <c r="F48" s="44"/>
      <c r="G48" s="44"/>
      <c r="H48" s="44"/>
    </row>
    <row r="49" spans="1:8" ht="16.5" thickBot="1">
      <c r="A49" s="22"/>
      <c r="B49" s="21" t="s">
        <v>40</v>
      </c>
      <c r="C49" s="45"/>
      <c r="D49" s="45"/>
      <c r="E49" s="45"/>
      <c r="F49" s="45"/>
      <c r="G49" s="46"/>
      <c r="H49" s="47"/>
    </row>
    <row r="50" spans="1:8">
      <c r="A50" s="24">
        <v>1</v>
      </c>
      <c r="B50" s="24" t="s">
        <v>41</v>
      </c>
      <c r="C50" s="24">
        <v>4600</v>
      </c>
      <c r="D50" s="24" t="s">
        <v>8</v>
      </c>
      <c r="E50" s="65">
        <v>750000</v>
      </c>
      <c r="F50" s="65">
        <v>750000</v>
      </c>
      <c r="G50" s="25"/>
      <c r="H50" s="25"/>
    </row>
    <row r="51" spans="1:8" ht="45">
      <c r="A51" s="26">
        <v>2</v>
      </c>
      <c r="B51" s="26" t="s">
        <v>42</v>
      </c>
      <c r="C51" s="26">
        <v>150</v>
      </c>
      <c r="D51" s="26" t="s">
        <v>8</v>
      </c>
      <c r="E51" s="38">
        <v>80000</v>
      </c>
      <c r="F51" s="26"/>
      <c r="G51" s="27"/>
      <c r="H51" s="27"/>
    </row>
    <row r="52" spans="1:8">
      <c r="A52" s="134">
        <v>3</v>
      </c>
      <c r="B52" s="131" t="s">
        <v>58</v>
      </c>
      <c r="C52" s="26">
        <v>200</v>
      </c>
      <c r="D52" s="26" t="s">
        <v>13</v>
      </c>
      <c r="E52" s="38">
        <v>160000</v>
      </c>
      <c r="F52" s="26"/>
      <c r="G52" s="134"/>
      <c r="H52" s="134"/>
    </row>
    <row r="53" spans="1:8">
      <c r="A53" s="135"/>
      <c r="B53" s="132"/>
      <c r="C53" s="26">
        <v>150</v>
      </c>
      <c r="D53" s="26" t="s">
        <v>13</v>
      </c>
      <c r="E53" s="38">
        <v>120000</v>
      </c>
      <c r="F53" s="26"/>
      <c r="G53" s="135"/>
      <c r="H53" s="135"/>
    </row>
    <row r="54" spans="1:8" ht="15.75" customHeight="1">
      <c r="A54" s="136"/>
      <c r="B54" s="133"/>
      <c r="C54" s="28" t="s">
        <v>61</v>
      </c>
      <c r="D54" s="28" t="s">
        <v>62</v>
      </c>
      <c r="E54" s="40">
        <v>120000</v>
      </c>
      <c r="F54" s="27"/>
      <c r="G54" s="136"/>
      <c r="H54" s="136"/>
    </row>
    <row r="55" spans="1:8" ht="15.75" customHeight="1">
      <c r="A55" s="134">
        <v>4</v>
      </c>
      <c r="B55" s="137" t="s">
        <v>59</v>
      </c>
      <c r="C55" s="30">
        <v>605</v>
      </c>
      <c r="D55" s="30" t="s">
        <v>13</v>
      </c>
      <c r="E55" s="69">
        <v>300000</v>
      </c>
      <c r="F55" s="69">
        <v>300000</v>
      </c>
      <c r="G55" s="68"/>
      <c r="H55" s="68"/>
    </row>
    <row r="56" spans="1:8" ht="15.75" customHeight="1">
      <c r="A56" s="135"/>
      <c r="B56" s="138"/>
      <c r="C56" s="30">
        <v>350</v>
      </c>
      <c r="D56" s="30" t="s">
        <v>13</v>
      </c>
      <c r="E56" s="69">
        <v>175000</v>
      </c>
      <c r="F56" s="69">
        <v>175000</v>
      </c>
      <c r="G56" s="68"/>
      <c r="H56" s="68"/>
    </row>
    <row r="57" spans="1:8" ht="15.75" customHeight="1">
      <c r="A57" s="135"/>
      <c r="B57" s="138"/>
      <c r="C57" s="30">
        <v>330</v>
      </c>
      <c r="D57" s="30" t="s">
        <v>8</v>
      </c>
      <c r="E57" s="69">
        <v>120000</v>
      </c>
      <c r="F57" s="29"/>
      <c r="G57" s="68"/>
      <c r="H57" s="68"/>
    </row>
    <row r="58" spans="1:8" ht="15.75" customHeight="1">
      <c r="A58" s="135"/>
      <c r="B58" s="138"/>
      <c r="C58" s="30">
        <v>175</v>
      </c>
      <c r="D58" s="30" t="s">
        <v>8</v>
      </c>
      <c r="E58" s="69">
        <v>20000</v>
      </c>
      <c r="F58" s="29"/>
      <c r="G58" s="68"/>
      <c r="H58" s="68"/>
    </row>
    <row r="59" spans="1:8" ht="16.5" customHeight="1" thickBot="1">
      <c r="A59" s="140"/>
      <c r="B59" s="139"/>
      <c r="C59" s="70">
        <v>210</v>
      </c>
      <c r="D59" s="70" t="s">
        <v>13</v>
      </c>
      <c r="E59" s="69">
        <v>200000</v>
      </c>
      <c r="F59" s="70" t="s">
        <v>63</v>
      </c>
      <c r="G59" s="29"/>
      <c r="H59" s="29"/>
    </row>
    <row r="60" spans="1:8" ht="16.5" thickBot="1">
      <c r="A60" s="23"/>
      <c r="B60" s="58" t="s">
        <v>43</v>
      </c>
      <c r="C60" s="59"/>
      <c r="D60" s="59"/>
      <c r="E60" s="66">
        <f>SUM(E50:E59)</f>
        <v>2045000</v>
      </c>
      <c r="F60" s="59" t="s">
        <v>44</v>
      </c>
      <c r="G60" s="60"/>
      <c r="H60" s="61"/>
    </row>
    <row r="61" spans="1:8" ht="16.5" thickBot="1">
      <c r="A61" s="23"/>
      <c r="B61" s="62" t="s">
        <v>45</v>
      </c>
      <c r="C61" s="63"/>
      <c r="D61" s="63"/>
      <c r="E61" s="63" t="s">
        <v>60</v>
      </c>
      <c r="F61" s="63" t="s">
        <v>46</v>
      </c>
      <c r="G61" s="64"/>
      <c r="H61" s="47"/>
    </row>
    <row r="62" spans="1:8">
      <c r="A62" s="15"/>
      <c r="B62" s="15"/>
      <c r="C62" s="15"/>
      <c r="D62" s="15"/>
      <c r="E62" s="15"/>
      <c r="F62" s="15"/>
      <c r="G62" s="15"/>
      <c r="H62" s="15"/>
    </row>
    <row r="63" spans="1:8">
      <c r="A63" s="15"/>
      <c r="B63" s="15"/>
      <c r="C63" s="15"/>
      <c r="D63" s="15"/>
      <c r="E63" s="15"/>
      <c r="F63" s="15"/>
      <c r="G63" s="15"/>
      <c r="H63" s="15"/>
    </row>
    <row r="64" spans="1:8">
      <c r="A64" s="15"/>
      <c r="B64" s="15"/>
      <c r="C64" s="15"/>
      <c r="D64" s="15"/>
      <c r="E64" s="15"/>
      <c r="F64" s="15"/>
      <c r="G64" s="15"/>
      <c r="H64" s="15"/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/>
      <c r="C66" s="15"/>
      <c r="D66" s="15"/>
      <c r="E66" s="15"/>
      <c r="F66" s="15"/>
      <c r="G66" s="15"/>
      <c r="H66" s="15"/>
    </row>
    <row r="67" spans="1:8">
      <c r="A67" s="15"/>
      <c r="B67" s="15"/>
      <c r="C67" s="15"/>
      <c r="D67" s="15"/>
      <c r="E67" s="15"/>
      <c r="F67" s="15"/>
      <c r="G67" s="15"/>
      <c r="H67" s="15"/>
    </row>
    <row r="68" spans="1:8">
      <c r="A68" s="15"/>
      <c r="B68" s="15"/>
      <c r="C68" s="15"/>
      <c r="D68" s="15"/>
      <c r="E68" s="15"/>
      <c r="F68" s="15"/>
      <c r="G68" s="15"/>
      <c r="H68" s="15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</sheetData>
  <mergeCells count="6">
    <mergeCell ref="B52:B54"/>
    <mergeCell ref="A52:A54"/>
    <mergeCell ref="G52:G54"/>
    <mergeCell ref="H52:H54"/>
    <mergeCell ref="B55:B59"/>
    <mergeCell ref="A55:A59"/>
  </mergeCells>
  <hyperlinks>
    <hyperlink ref="E10" r:id="rId1" display="mailto:relatiipublicecao@apaoltenia.ro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0"/>
  <sheetViews>
    <sheetView tabSelected="1" topLeftCell="A105" workbookViewId="0">
      <selection activeCell="A7" sqref="A7:F131"/>
    </sheetView>
  </sheetViews>
  <sheetFormatPr defaultRowHeight="15.75"/>
  <cols>
    <col min="1" max="1" width="4.140625" style="2" bestFit="1" customWidth="1"/>
    <col min="2" max="2" width="85.140625" style="2" customWidth="1"/>
    <col min="3" max="3" width="10.140625" style="2" customWidth="1"/>
    <col min="4" max="4" width="11" style="2" bestFit="1" customWidth="1"/>
    <col min="5" max="5" width="17.5703125" style="2" bestFit="1" customWidth="1"/>
    <col min="6" max="6" width="15.5703125" style="2" customWidth="1"/>
    <col min="7" max="10" width="9.140625" style="2"/>
    <col min="11" max="11" width="11.28515625" style="2" bestFit="1" customWidth="1"/>
    <col min="12" max="16384" width="9.140625" style="2"/>
  </cols>
  <sheetData>
    <row r="1" spans="1:6">
      <c r="A1" s="114"/>
      <c r="B1" s="114"/>
      <c r="C1" s="114"/>
      <c r="D1" s="114"/>
      <c r="E1" s="114"/>
      <c r="F1" s="114"/>
    </row>
    <row r="2" spans="1:6">
      <c r="A2" s="114"/>
      <c r="B2" s="114"/>
      <c r="C2" s="114"/>
      <c r="D2" s="114"/>
      <c r="E2" s="114"/>
      <c r="F2" s="114"/>
    </row>
    <row r="3" spans="1:6">
      <c r="A3" s="114"/>
      <c r="B3" s="115"/>
      <c r="C3" s="114"/>
      <c r="D3" s="114"/>
      <c r="E3" s="114"/>
      <c r="F3" s="114"/>
    </row>
    <row r="4" spans="1:6">
      <c r="A4" s="143"/>
      <c r="B4" s="143"/>
      <c r="C4" s="143"/>
      <c r="D4" s="143"/>
      <c r="E4" s="143"/>
      <c r="F4" s="143"/>
    </row>
    <row r="5" spans="1:6">
      <c r="A5" s="143"/>
      <c r="B5" s="143"/>
      <c r="C5" s="143"/>
      <c r="D5" s="143"/>
      <c r="E5" s="143"/>
      <c r="F5" s="143"/>
    </row>
    <row r="6" spans="1:6" ht="15.75" customHeight="1">
      <c r="A6" s="143"/>
      <c r="B6" s="143"/>
      <c r="C6" s="143"/>
      <c r="D6" s="143"/>
      <c r="E6" s="143"/>
      <c r="F6" s="143"/>
    </row>
    <row r="7" spans="1:6" ht="18.75">
      <c r="A7" s="10"/>
      <c r="B7" s="150" t="s">
        <v>151</v>
      </c>
      <c r="C7" s="150"/>
      <c r="D7" s="150"/>
      <c r="E7" s="150"/>
      <c r="F7" s="150"/>
    </row>
    <row r="8" spans="1:6">
      <c r="A8" s="3"/>
    </row>
    <row r="9" spans="1:6" ht="18.75">
      <c r="A9" s="144" t="s">
        <v>146</v>
      </c>
      <c r="B9" s="144"/>
      <c r="C9" s="144"/>
      <c r="D9" s="144"/>
      <c r="E9" s="144"/>
      <c r="F9" s="144"/>
    </row>
    <row r="10" spans="1:6" ht="16.5" thickBot="1">
      <c r="A10" s="4"/>
    </row>
    <row r="11" spans="1:6" ht="50.25" customHeight="1" thickBot="1">
      <c r="A11" s="16" t="s">
        <v>0</v>
      </c>
      <c r="B11" s="1" t="s">
        <v>1</v>
      </c>
      <c r="C11" s="1" t="s">
        <v>2</v>
      </c>
      <c r="D11" s="1" t="s">
        <v>3</v>
      </c>
      <c r="E11" s="1" t="s">
        <v>5</v>
      </c>
      <c r="F11" s="1" t="s">
        <v>79</v>
      </c>
    </row>
    <row r="12" spans="1:6">
      <c r="A12" s="71">
        <v>1</v>
      </c>
      <c r="B12" s="28" t="s">
        <v>64</v>
      </c>
      <c r="C12" s="6">
        <v>300</v>
      </c>
      <c r="D12" s="74" t="s">
        <v>8</v>
      </c>
      <c r="E12" s="80">
        <v>3000000</v>
      </c>
      <c r="F12" s="88"/>
    </row>
    <row r="13" spans="1:6">
      <c r="A13" s="71">
        <v>2</v>
      </c>
      <c r="B13" s="28" t="s">
        <v>65</v>
      </c>
      <c r="C13" s="6">
        <v>420</v>
      </c>
      <c r="D13" s="74" t="s">
        <v>8</v>
      </c>
      <c r="E13" s="80">
        <v>1000000</v>
      </c>
      <c r="F13" s="88"/>
    </row>
    <row r="14" spans="1:6">
      <c r="A14" s="71">
        <v>3</v>
      </c>
      <c r="B14" s="28" t="s">
        <v>66</v>
      </c>
      <c r="C14" s="6">
        <v>140</v>
      </c>
      <c r="D14" s="74" t="s">
        <v>8</v>
      </c>
      <c r="E14" s="80">
        <v>42000</v>
      </c>
      <c r="F14" s="88"/>
    </row>
    <row r="15" spans="1:6">
      <c r="A15" s="71">
        <v>4</v>
      </c>
      <c r="B15" s="28" t="s">
        <v>67</v>
      </c>
      <c r="C15" s="6">
        <v>115</v>
      </c>
      <c r="D15" s="76" t="s">
        <v>8</v>
      </c>
      <c r="E15" s="80">
        <v>34500</v>
      </c>
      <c r="F15" s="88"/>
    </row>
    <row r="16" spans="1:6">
      <c r="A16" s="71">
        <v>5</v>
      </c>
      <c r="B16" s="28" t="s">
        <v>68</v>
      </c>
      <c r="C16" s="6">
        <v>160</v>
      </c>
      <c r="D16" s="76" t="s">
        <v>77</v>
      </c>
      <c r="E16" s="80">
        <v>164000</v>
      </c>
      <c r="F16" s="88"/>
    </row>
    <row r="17" spans="1:6">
      <c r="A17" s="71">
        <v>6</v>
      </c>
      <c r="B17" s="28" t="s">
        <v>69</v>
      </c>
      <c r="C17" s="6">
        <v>400</v>
      </c>
      <c r="D17" s="76" t="s">
        <v>13</v>
      </c>
      <c r="E17" s="80">
        <v>300000</v>
      </c>
      <c r="F17" s="88"/>
    </row>
    <row r="18" spans="1:6">
      <c r="A18" s="71">
        <v>7</v>
      </c>
      <c r="B18" s="28" t="s">
        <v>70</v>
      </c>
      <c r="C18" s="6">
        <v>500</v>
      </c>
      <c r="D18" s="76" t="s">
        <v>13</v>
      </c>
      <c r="E18" s="80">
        <v>400000</v>
      </c>
      <c r="F18" s="88"/>
    </row>
    <row r="19" spans="1:6">
      <c r="A19" s="71">
        <v>8</v>
      </c>
      <c r="B19" s="28" t="s">
        <v>71</v>
      </c>
      <c r="C19" s="6">
        <v>80</v>
      </c>
      <c r="D19" s="76" t="s">
        <v>8</v>
      </c>
      <c r="E19" s="80">
        <v>24000</v>
      </c>
      <c r="F19" s="88"/>
    </row>
    <row r="20" spans="1:6">
      <c r="A20" s="71">
        <v>9</v>
      </c>
      <c r="B20" s="28" t="s">
        <v>72</v>
      </c>
      <c r="C20" s="6">
        <v>60</v>
      </c>
      <c r="D20" s="76" t="s">
        <v>8</v>
      </c>
      <c r="E20" s="80">
        <v>18000</v>
      </c>
      <c r="F20" s="88"/>
    </row>
    <row r="21" spans="1:6">
      <c r="A21" s="71">
        <v>10</v>
      </c>
      <c r="B21" s="28" t="s">
        <v>73</v>
      </c>
      <c r="C21" s="6">
        <v>250</v>
      </c>
      <c r="D21" s="76" t="s">
        <v>8</v>
      </c>
      <c r="E21" s="80">
        <v>75000</v>
      </c>
      <c r="F21" s="88"/>
    </row>
    <row r="22" spans="1:6">
      <c r="A22" s="71">
        <v>11</v>
      </c>
      <c r="B22" s="28" t="s">
        <v>74</v>
      </c>
      <c r="C22" s="6">
        <v>200</v>
      </c>
      <c r="D22" s="76" t="s">
        <v>78</v>
      </c>
      <c r="E22" s="80">
        <v>200000</v>
      </c>
      <c r="F22" s="88"/>
    </row>
    <row r="23" spans="1:6">
      <c r="A23" s="71">
        <v>12</v>
      </c>
      <c r="B23" s="28" t="s">
        <v>75</v>
      </c>
      <c r="C23" s="6">
        <v>850</v>
      </c>
      <c r="D23" s="76" t="s">
        <v>8</v>
      </c>
      <c r="E23" s="80">
        <v>380000</v>
      </c>
      <c r="F23" s="88"/>
    </row>
    <row r="24" spans="1:6">
      <c r="A24" s="71">
        <v>13</v>
      </c>
      <c r="B24" s="28" t="s">
        <v>37</v>
      </c>
      <c r="C24" s="6">
        <v>2000</v>
      </c>
      <c r="D24" s="76" t="s">
        <v>8</v>
      </c>
      <c r="E24" s="80">
        <v>800000</v>
      </c>
      <c r="F24" s="88"/>
    </row>
    <row r="25" spans="1:6">
      <c r="A25" s="71">
        <v>14</v>
      </c>
      <c r="B25" s="28" t="s">
        <v>76</v>
      </c>
      <c r="C25" s="6">
        <v>850</v>
      </c>
      <c r="D25" s="76" t="s">
        <v>8</v>
      </c>
      <c r="E25" s="80">
        <v>255000</v>
      </c>
      <c r="F25" s="88"/>
    </row>
    <row r="26" spans="1:6">
      <c r="A26" s="71">
        <v>15</v>
      </c>
      <c r="B26" s="28" t="s">
        <v>38</v>
      </c>
      <c r="C26" s="6"/>
      <c r="D26" s="76" t="s">
        <v>8</v>
      </c>
      <c r="E26" s="80">
        <v>40000</v>
      </c>
      <c r="F26" s="88"/>
    </row>
    <row r="27" spans="1:6" ht="30.75" customHeight="1">
      <c r="A27" s="71">
        <v>16</v>
      </c>
      <c r="B27" s="73" t="s">
        <v>12</v>
      </c>
      <c r="C27" s="72" t="s">
        <v>55</v>
      </c>
      <c r="D27" s="73" t="s">
        <v>77</v>
      </c>
      <c r="E27" s="77">
        <v>120000</v>
      </c>
      <c r="F27" s="79"/>
    </row>
    <row r="28" spans="1:6" ht="31.5">
      <c r="A28" s="71">
        <v>17</v>
      </c>
      <c r="B28" s="28" t="s">
        <v>15</v>
      </c>
      <c r="C28" s="6">
        <v>1500</v>
      </c>
      <c r="D28" s="28" t="s">
        <v>8</v>
      </c>
      <c r="E28" s="80">
        <v>250000</v>
      </c>
      <c r="F28" s="80">
        <v>250000</v>
      </c>
    </row>
    <row r="29" spans="1:6" ht="16.5" customHeight="1">
      <c r="A29" s="71">
        <v>18</v>
      </c>
      <c r="B29" s="28" t="s">
        <v>147</v>
      </c>
      <c r="C29" s="6">
        <v>1500</v>
      </c>
      <c r="D29" s="28" t="s">
        <v>8</v>
      </c>
      <c r="E29" s="80">
        <v>250000</v>
      </c>
      <c r="F29" s="80">
        <v>250000</v>
      </c>
    </row>
    <row r="30" spans="1:6" ht="30" customHeight="1">
      <c r="A30" s="71">
        <v>19</v>
      </c>
      <c r="B30" s="28" t="s">
        <v>17</v>
      </c>
      <c r="C30" s="82" t="s">
        <v>57</v>
      </c>
      <c r="D30" s="39" t="s">
        <v>77</v>
      </c>
      <c r="E30" s="78">
        <v>250000</v>
      </c>
      <c r="F30" s="79"/>
    </row>
    <row r="31" spans="1:6" ht="22.5" customHeight="1">
      <c r="A31" s="71">
        <v>20</v>
      </c>
      <c r="B31" s="28" t="s">
        <v>18</v>
      </c>
      <c r="C31" s="82"/>
      <c r="D31" s="39" t="s">
        <v>13</v>
      </c>
      <c r="E31" s="78">
        <v>150000</v>
      </c>
      <c r="F31" s="79"/>
    </row>
    <row r="32" spans="1:6">
      <c r="A32" s="71">
        <v>21</v>
      </c>
      <c r="B32" s="28" t="s">
        <v>20</v>
      </c>
      <c r="C32" s="6">
        <v>800</v>
      </c>
      <c r="D32" s="28" t="s">
        <v>13</v>
      </c>
      <c r="E32" s="80">
        <v>600000</v>
      </c>
      <c r="F32" s="80">
        <v>600000</v>
      </c>
    </row>
    <row r="33" spans="1:11">
      <c r="A33" s="71">
        <v>22</v>
      </c>
      <c r="B33" s="28" t="s">
        <v>21</v>
      </c>
      <c r="C33" s="6">
        <v>500</v>
      </c>
      <c r="D33" s="28" t="s">
        <v>13</v>
      </c>
      <c r="E33" s="80">
        <v>375000</v>
      </c>
      <c r="F33" s="80">
        <v>375000</v>
      </c>
    </row>
    <row r="34" spans="1:11">
      <c r="A34" s="71">
        <v>23</v>
      </c>
      <c r="B34" s="28" t="s">
        <v>22</v>
      </c>
      <c r="C34" s="6">
        <v>750</v>
      </c>
      <c r="D34" s="28" t="s">
        <v>13</v>
      </c>
      <c r="E34" s="80">
        <v>450000</v>
      </c>
      <c r="F34" s="80">
        <v>450000</v>
      </c>
    </row>
    <row r="35" spans="1:11">
      <c r="A35" s="71">
        <v>24</v>
      </c>
      <c r="B35" s="28" t="s">
        <v>23</v>
      </c>
      <c r="C35" s="6">
        <v>300</v>
      </c>
      <c r="D35" s="28" t="s">
        <v>13</v>
      </c>
      <c r="E35" s="80">
        <v>225000</v>
      </c>
      <c r="F35" s="80">
        <v>225000</v>
      </c>
    </row>
    <row r="36" spans="1:11">
      <c r="A36" s="71">
        <v>25</v>
      </c>
      <c r="B36" s="28" t="s">
        <v>24</v>
      </c>
      <c r="C36" s="6">
        <v>800</v>
      </c>
      <c r="D36" s="28" t="s">
        <v>13</v>
      </c>
      <c r="E36" s="80">
        <v>600000</v>
      </c>
      <c r="F36" s="80">
        <v>600000</v>
      </c>
    </row>
    <row r="37" spans="1:11">
      <c r="A37" s="71">
        <v>26</v>
      </c>
      <c r="B37" s="28" t="s">
        <v>25</v>
      </c>
      <c r="C37" s="6"/>
      <c r="D37" s="28" t="s">
        <v>8</v>
      </c>
      <c r="E37" s="80">
        <v>2500000</v>
      </c>
      <c r="F37" s="80"/>
    </row>
    <row r="38" spans="1:11" ht="30.75" customHeight="1">
      <c r="A38" s="71">
        <v>27</v>
      </c>
      <c r="B38" s="28" t="s">
        <v>27</v>
      </c>
      <c r="C38" s="6"/>
      <c r="D38" s="28" t="s">
        <v>8</v>
      </c>
      <c r="E38" s="80">
        <v>90000</v>
      </c>
      <c r="F38" s="80"/>
    </row>
    <row r="39" spans="1:11">
      <c r="A39" s="71">
        <v>28</v>
      </c>
      <c r="B39" s="28" t="s">
        <v>29</v>
      </c>
      <c r="C39" s="6">
        <v>140</v>
      </c>
      <c r="D39" s="28" t="s">
        <v>13</v>
      </c>
      <c r="E39" s="80">
        <v>120000</v>
      </c>
      <c r="F39" s="80"/>
      <c r="K39" s="18"/>
    </row>
    <row r="40" spans="1:11">
      <c r="A40" s="71">
        <v>29</v>
      </c>
      <c r="B40" s="28" t="s">
        <v>123</v>
      </c>
      <c r="C40" s="6"/>
      <c r="D40" s="28" t="s">
        <v>13</v>
      </c>
      <c r="E40" s="80">
        <v>60000</v>
      </c>
      <c r="F40" s="80"/>
      <c r="K40" s="18"/>
    </row>
    <row r="41" spans="1:11">
      <c r="A41" s="71">
        <v>30</v>
      </c>
      <c r="B41" s="28" t="s">
        <v>31</v>
      </c>
      <c r="C41" s="6">
        <v>150</v>
      </c>
      <c r="D41" s="28" t="s">
        <v>8</v>
      </c>
      <c r="E41" s="80">
        <v>45000</v>
      </c>
      <c r="F41" s="80"/>
    </row>
    <row r="42" spans="1:11">
      <c r="A42" s="71">
        <v>31</v>
      </c>
      <c r="B42" s="28" t="s">
        <v>32</v>
      </c>
      <c r="C42" s="6">
        <v>200</v>
      </c>
      <c r="D42" s="28" t="s">
        <v>8</v>
      </c>
      <c r="E42" s="80">
        <v>60000</v>
      </c>
      <c r="F42" s="80"/>
    </row>
    <row r="43" spans="1:11">
      <c r="A43" s="71">
        <v>32</v>
      </c>
      <c r="B43" s="28" t="s">
        <v>80</v>
      </c>
      <c r="C43" s="6">
        <v>320</v>
      </c>
      <c r="D43" s="28" t="s">
        <v>8</v>
      </c>
      <c r="E43" s="80">
        <v>96000</v>
      </c>
      <c r="F43" s="80"/>
    </row>
    <row r="44" spans="1:11">
      <c r="A44" s="71">
        <v>33</v>
      </c>
      <c r="B44" s="28" t="s">
        <v>81</v>
      </c>
      <c r="C44" s="6">
        <v>410</v>
      </c>
      <c r="D44" s="28" t="s">
        <v>8</v>
      </c>
      <c r="E44" s="80">
        <v>123000</v>
      </c>
      <c r="F44" s="80"/>
    </row>
    <row r="45" spans="1:11">
      <c r="A45" s="71">
        <v>34</v>
      </c>
      <c r="B45" s="28" t="s">
        <v>82</v>
      </c>
      <c r="C45" s="6">
        <v>190</v>
      </c>
      <c r="D45" s="28" t="s">
        <v>8</v>
      </c>
      <c r="E45" s="80">
        <v>57000</v>
      </c>
      <c r="F45" s="80"/>
    </row>
    <row r="46" spans="1:11">
      <c r="A46" s="71">
        <v>35</v>
      </c>
      <c r="B46" s="28" t="s">
        <v>83</v>
      </c>
      <c r="C46" s="6">
        <v>130</v>
      </c>
      <c r="D46" s="28" t="s">
        <v>8</v>
      </c>
      <c r="E46" s="80">
        <v>35000</v>
      </c>
      <c r="F46" s="80"/>
    </row>
    <row r="47" spans="1:11">
      <c r="A47" s="71">
        <v>36</v>
      </c>
      <c r="B47" s="28" t="s">
        <v>85</v>
      </c>
      <c r="C47" s="6">
        <v>450</v>
      </c>
      <c r="D47" s="28" t="s">
        <v>8</v>
      </c>
      <c r="E47" s="80">
        <v>200000</v>
      </c>
      <c r="F47" s="80"/>
    </row>
    <row r="48" spans="1:11">
      <c r="A48" s="71">
        <v>37</v>
      </c>
      <c r="B48" s="28" t="s">
        <v>86</v>
      </c>
      <c r="C48" s="6">
        <v>90</v>
      </c>
      <c r="D48" s="28" t="s">
        <v>8</v>
      </c>
      <c r="E48" s="80">
        <v>40000</v>
      </c>
      <c r="F48" s="80"/>
    </row>
    <row r="49" spans="1:6">
      <c r="A49" s="71">
        <v>38</v>
      </c>
      <c r="B49" s="28" t="s">
        <v>87</v>
      </c>
      <c r="C49" s="6">
        <v>1350</v>
      </c>
      <c r="D49" s="28" t="s">
        <v>8</v>
      </c>
      <c r="E49" s="80">
        <v>500000</v>
      </c>
      <c r="F49" s="80"/>
    </row>
    <row r="50" spans="1:6">
      <c r="A50" s="71">
        <v>39</v>
      </c>
      <c r="B50" s="28" t="s">
        <v>88</v>
      </c>
      <c r="C50" s="6">
        <v>100</v>
      </c>
      <c r="D50" s="28" t="s">
        <v>8</v>
      </c>
      <c r="E50" s="80">
        <v>45000</v>
      </c>
      <c r="F50" s="80"/>
    </row>
    <row r="51" spans="1:6">
      <c r="A51" s="71">
        <v>40</v>
      </c>
      <c r="B51" s="28" t="s">
        <v>89</v>
      </c>
      <c r="C51" s="6">
        <v>150</v>
      </c>
      <c r="D51" s="28" t="s">
        <v>8</v>
      </c>
      <c r="E51" s="80">
        <v>70000</v>
      </c>
      <c r="F51" s="80"/>
    </row>
    <row r="52" spans="1:6">
      <c r="A52" s="71">
        <v>41</v>
      </c>
      <c r="B52" s="28" t="s">
        <v>90</v>
      </c>
      <c r="C52" s="6">
        <v>475</v>
      </c>
      <c r="D52" s="28" t="s">
        <v>8</v>
      </c>
      <c r="E52" s="80">
        <v>220000</v>
      </c>
      <c r="F52" s="80"/>
    </row>
    <row r="53" spans="1:6">
      <c r="A53" s="71">
        <v>42</v>
      </c>
      <c r="B53" s="28" t="s">
        <v>92</v>
      </c>
      <c r="C53" s="6">
        <v>350</v>
      </c>
      <c r="D53" s="28" t="s">
        <v>8</v>
      </c>
      <c r="E53" s="80">
        <v>150000</v>
      </c>
      <c r="F53" s="80"/>
    </row>
    <row r="54" spans="1:6">
      <c r="A54" s="71">
        <v>43</v>
      </c>
      <c r="B54" s="28" t="s">
        <v>93</v>
      </c>
      <c r="C54" s="6">
        <v>300</v>
      </c>
      <c r="D54" s="28" t="s">
        <v>8</v>
      </c>
      <c r="E54" s="80">
        <v>135000</v>
      </c>
      <c r="F54" s="80"/>
    </row>
    <row r="55" spans="1:6">
      <c r="A55" s="71">
        <v>44</v>
      </c>
      <c r="B55" s="28" t="s">
        <v>94</v>
      </c>
      <c r="C55" s="6">
        <v>200</v>
      </c>
      <c r="D55" s="28" t="s">
        <v>8</v>
      </c>
      <c r="E55" s="80">
        <v>90000</v>
      </c>
      <c r="F55" s="80"/>
    </row>
    <row r="56" spans="1:6">
      <c r="A56" s="71">
        <v>45</v>
      </c>
      <c r="B56" s="28" t="s">
        <v>124</v>
      </c>
      <c r="C56" s="6">
        <v>600</v>
      </c>
      <c r="D56" s="28" t="s">
        <v>8</v>
      </c>
      <c r="E56" s="80">
        <v>270000</v>
      </c>
      <c r="F56" s="80"/>
    </row>
    <row r="57" spans="1:6">
      <c r="A57" s="71">
        <v>46</v>
      </c>
      <c r="B57" s="28" t="s">
        <v>95</v>
      </c>
      <c r="C57" s="6">
        <v>980</v>
      </c>
      <c r="D57" s="28" t="s">
        <v>8</v>
      </c>
      <c r="E57" s="80">
        <v>430000</v>
      </c>
      <c r="F57" s="80"/>
    </row>
    <row r="58" spans="1:6">
      <c r="A58" s="71">
        <v>47</v>
      </c>
      <c r="B58" s="28" t="s">
        <v>91</v>
      </c>
      <c r="C58" s="6">
        <v>180</v>
      </c>
      <c r="D58" s="28" t="s">
        <v>8</v>
      </c>
      <c r="E58" s="80">
        <v>80000</v>
      </c>
      <c r="F58" s="80"/>
    </row>
    <row r="59" spans="1:6">
      <c r="A59" s="71">
        <v>48</v>
      </c>
      <c r="B59" s="28" t="s">
        <v>96</v>
      </c>
      <c r="C59" s="6">
        <v>160</v>
      </c>
      <c r="D59" s="28" t="s">
        <v>8</v>
      </c>
      <c r="E59" s="80">
        <v>72000</v>
      </c>
      <c r="F59" s="80"/>
    </row>
    <row r="60" spans="1:6">
      <c r="A60" s="71">
        <v>49</v>
      </c>
      <c r="B60" s="28" t="s">
        <v>97</v>
      </c>
      <c r="C60" s="6">
        <v>90</v>
      </c>
      <c r="D60" s="28" t="s">
        <v>8</v>
      </c>
      <c r="E60" s="80">
        <v>40000</v>
      </c>
      <c r="F60" s="80"/>
    </row>
    <row r="61" spans="1:6">
      <c r="A61" s="71">
        <v>50</v>
      </c>
      <c r="B61" s="28" t="s">
        <v>98</v>
      </c>
      <c r="C61" s="6">
        <v>500</v>
      </c>
      <c r="D61" s="28" t="s">
        <v>8</v>
      </c>
      <c r="E61" s="80">
        <v>225000</v>
      </c>
      <c r="F61" s="80"/>
    </row>
    <row r="62" spans="1:6">
      <c r="A62" s="71">
        <v>51</v>
      </c>
      <c r="B62" s="28" t="s">
        <v>99</v>
      </c>
      <c r="C62" s="6">
        <v>400</v>
      </c>
      <c r="D62" s="28" t="s">
        <v>8</v>
      </c>
      <c r="E62" s="80">
        <v>180000</v>
      </c>
      <c r="F62" s="80"/>
    </row>
    <row r="63" spans="1:6">
      <c r="A63" s="71">
        <v>52</v>
      </c>
      <c r="B63" s="28" t="s">
        <v>100</v>
      </c>
      <c r="C63" s="6">
        <v>500</v>
      </c>
      <c r="D63" s="28" t="s">
        <v>8</v>
      </c>
      <c r="E63" s="80">
        <v>225000</v>
      </c>
      <c r="F63" s="80"/>
    </row>
    <row r="64" spans="1:6">
      <c r="A64" s="71">
        <v>53</v>
      </c>
      <c r="B64" s="28" t="s">
        <v>125</v>
      </c>
      <c r="C64" s="6">
        <v>150</v>
      </c>
      <c r="D64" s="28" t="s">
        <v>8</v>
      </c>
      <c r="E64" s="80">
        <v>70000</v>
      </c>
      <c r="F64" s="80"/>
    </row>
    <row r="65" spans="1:6">
      <c r="A65" s="71">
        <v>54</v>
      </c>
      <c r="B65" s="28" t="s">
        <v>101</v>
      </c>
      <c r="C65" s="6">
        <v>450</v>
      </c>
      <c r="D65" s="28" t="s">
        <v>8</v>
      </c>
      <c r="E65" s="80">
        <v>200000</v>
      </c>
      <c r="F65" s="80"/>
    </row>
    <row r="66" spans="1:6">
      <c r="A66" s="71">
        <v>55</v>
      </c>
      <c r="B66" s="28" t="s">
        <v>102</v>
      </c>
      <c r="C66" s="6">
        <v>150</v>
      </c>
      <c r="D66" s="28" t="s">
        <v>8</v>
      </c>
      <c r="E66" s="80">
        <v>70000</v>
      </c>
      <c r="F66" s="80"/>
    </row>
    <row r="67" spans="1:6">
      <c r="A67" s="71">
        <v>56</v>
      </c>
      <c r="B67" s="28" t="s">
        <v>103</v>
      </c>
      <c r="C67" s="6">
        <v>200</v>
      </c>
      <c r="D67" s="28" t="s">
        <v>8</v>
      </c>
      <c r="E67" s="80">
        <v>90000</v>
      </c>
      <c r="F67" s="80"/>
    </row>
    <row r="68" spans="1:6">
      <c r="A68" s="71">
        <v>57</v>
      </c>
      <c r="B68" s="28" t="s">
        <v>104</v>
      </c>
      <c r="C68" s="6">
        <v>200</v>
      </c>
      <c r="D68" s="28" t="s">
        <v>8</v>
      </c>
      <c r="E68" s="80">
        <v>90000</v>
      </c>
      <c r="F68" s="80"/>
    </row>
    <row r="69" spans="1:6">
      <c r="A69" s="71">
        <v>58</v>
      </c>
      <c r="B69" s="28" t="s">
        <v>105</v>
      </c>
      <c r="C69" s="6">
        <v>100</v>
      </c>
      <c r="D69" s="28" t="s">
        <v>8</v>
      </c>
      <c r="E69" s="80">
        <v>45000</v>
      </c>
      <c r="F69" s="80"/>
    </row>
    <row r="70" spans="1:6" ht="18.75" customHeight="1">
      <c r="A70" s="71">
        <v>59</v>
      </c>
      <c r="B70" s="28" t="s">
        <v>106</v>
      </c>
      <c r="C70" s="6">
        <v>150</v>
      </c>
      <c r="D70" s="28" t="s">
        <v>8</v>
      </c>
      <c r="E70" s="80">
        <v>70000</v>
      </c>
      <c r="F70" s="80"/>
    </row>
    <row r="71" spans="1:6">
      <c r="A71" s="71">
        <v>60</v>
      </c>
      <c r="B71" s="28" t="s">
        <v>107</v>
      </c>
      <c r="C71" s="6">
        <v>100</v>
      </c>
      <c r="D71" s="28" t="s">
        <v>8</v>
      </c>
      <c r="E71" s="80">
        <v>45000</v>
      </c>
      <c r="F71" s="80"/>
    </row>
    <row r="72" spans="1:6">
      <c r="A72" s="71">
        <v>61</v>
      </c>
      <c r="B72" s="28" t="s">
        <v>108</v>
      </c>
      <c r="C72" s="6">
        <v>400</v>
      </c>
      <c r="D72" s="28" t="s">
        <v>8</v>
      </c>
      <c r="E72" s="80">
        <v>180000</v>
      </c>
      <c r="F72" s="80"/>
    </row>
    <row r="73" spans="1:6" ht="18" customHeight="1">
      <c r="A73" s="71">
        <v>62</v>
      </c>
      <c r="B73" s="28" t="s">
        <v>109</v>
      </c>
      <c r="C73" s="6">
        <v>200</v>
      </c>
      <c r="D73" s="28" t="s">
        <v>8</v>
      </c>
      <c r="E73" s="80">
        <v>70000</v>
      </c>
      <c r="F73" s="80"/>
    </row>
    <row r="74" spans="1:6">
      <c r="A74" s="71">
        <v>63</v>
      </c>
      <c r="B74" s="28" t="s">
        <v>110</v>
      </c>
      <c r="C74" s="6">
        <v>600</v>
      </c>
      <c r="D74" s="28" t="s">
        <v>8</v>
      </c>
      <c r="E74" s="80">
        <v>270000</v>
      </c>
      <c r="F74" s="80"/>
    </row>
    <row r="75" spans="1:6">
      <c r="A75" s="71">
        <v>64</v>
      </c>
      <c r="B75" s="28" t="s">
        <v>111</v>
      </c>
      <c r="C75" s="6">
        <v>270</v>
      </c>
      <c r="D75" s="28" t="s">
        <v>8</v>
      </c>
      <c r="E75" s="80">
        <v>180000</v>
      </c>
      <c r="F75" s="80"/>
    </row>
    <row r="76" spans="1:6">
      <c r="A76" s="71">
        <v>65</v>
      </c>
      <c r="B76" s="28" t="s">
        <v>112</v>
      </c>
      <c r="C76" s="6">
        <v>300</v>
      </c>
      <c r="D76" s="28" t="s">
        <v>8</v>
      </c>
      <c r="E76" s="80">
        <v>135000</v>
      </c>
      <c r="F76" s="80"/>
    </row>
    <row r="77" spans="1:6" ht="29.25" customHeight="1">
      <c r="A77" s="71">
        <v>66</v>
      </c>
      <c r="B77" s="28" t="s">
        <v>113</v>
      </c>
      <c r="C77" s="6">
        <v>1350</v>
      </c>
      <c r="D77" s="28" t="s">
        <v>8</v>
      </c>
      <c r="E77" s="80">
        <v>500000</v>
      </c>
      <c r="F77" s="80"/>
    </row>
    <row r="78" spans="1:6" ht="16.5" customHeight="1">
      <c r="A78" s="71">
        <v>67</v>
      </c>
      <c r="B78" s="28" t="s">
        <v>126</v>
      </c>
      <c r="C78" s="6">
        <v>350</v>
      </c>
      <c r="D78" s="28" t="s">
        <v>8</v>
      </c>
      <c r="E78" s="80">
        <v>150000</v>
      </c>
      <c r="F78" s="80"/>
    </row>
    <row r="79" spans="1:6">
      <c r="A79" s="71">
        <v>68</v>
      </c>
      <c r="B79" s="28" t="s">
        <v>114</v>
      </c>
      <c r="C79" s="6">
        <v>350</v>
      </c>
      <c r="D79" s="28" t="s">
        <v>8</v>
      </c>
      <c r="E79" s="80">
        <v>150000</v>
      </c>
      <c r="F79" s="80"/>
    </row>
    <row r="80" spans="1:6">
      <c r="A80" s="71">
        <v>69</v>
      </c>
      <c r="B80" s="28" t="s">
        <v>115</v>
      </c>
      <c r="C80" s="6">
        <v>220</v>
      </c>
      <c r="D80" s="28" t="s">
        <v>8</v>
      </c>
      <c r="E80" s="80">
        <v>150000</v>
      </c>
      <c r="F80" s="80"/>
    </row>
    <row r="81" spans="1:6">
      <c r="A81" s="71">
        <v>70</v>
      </c>
      <c r="B81" s="28" t="s">
        <v>116</v>
      </c>
      <c r="C81" s="6">
        <v>450</v>
      </c>
      <c r="D81" s="28" t="s">
        <v>8</v>
      </c>
      <c r="E81" s="80">
        <v>200000</v>
      </c>
      <c r="F81" s="80"/>
    </row>
    <row r="82" spans="1:6" ht="17.25" customHeight="1">
      <c r="A82" s="71">
        <v>71</v>
      </c>
      <c r="B82" s="28" t="s">
        <v>84</v>
      </c>
      <c r="C82" s="6">
        <v>450</v>
      </c>
      <c r="D82" s="28" t="s">
        <v>8</v>
      </c>
      <c r="E82" s="80">
        <v>800000</v>
      </c>
      <c r="F82" s="80">
        <v>800000</v>
      </c>
    </row>
    <row r="83" spans="1:6">
      <c r="A83" s="71">
        <v>72</v>
      </c>
      <c r="B83" s="28" t="s">
        <v>117</v>
      </c>
      <c r="C83" s="6">
        <v>300</v>
      </c>
      <c r="D83" s="28" t="s">
        <v>8</v>
      </c>
      <c r="E83" s="80">
        <v>100000</v>
      </c>
      <c r="F83" s="80"/>
    </row>
    <row r="84" spans="1:6">
      <c r="A84" s="71">
        <v>73</v>
      </c>
      <c r="B84" s="28" t="s">
        <v>118</v>
      </c>
      <c r="C84" s="6">
        <v>900</v>
      </c>
      <c r="D84" s="28" t="s">
        <v>8</v>
      </c>
      <c r="E84" s="80">
        <v>400000</v>
      </c>
      <c r="F84" s="80"/>
    </row>
    <row r="85" spans="1:6">
      <c r="A85" s="71">
        <v>74</v>
      </c>
      <c r="B85" s="28" t="s">
        <v>119</v>
      </c>
      <c r="C85" s="6"/>
      <c r="D85" s="28"/>
      <c r="E85" s="80">
        <v>15000</v>
      </c>
      <c r="F85" s="80"/>
    </row>
    <row r="86" spans="1:6">
      <c r="A86" s="71">
        <v>75</v>
      </c>
      <c r="B86" s="28" t="s">
        <v>120</v>
      </c>
      <c r="C86" s="6"/>
      <c r="D86" s="28"/>
      <c r="E86" s="80">
        <v>10000</v>
      </c>
      <c r="F86" s="80"/>
    </row>
    <row r="87" spans="1:6">
      <c r="A87" s="71">
        <v>76</v>
      </c>
      <c r="B87" s="28" t="s">
        <v>121</v>
      </c>
      <c r="C87" s="6"/>
      <c r="D87" s="28"/>
      <c r="E87" s="80">
        <v>400000</v>
      </c>
      <c r="F87" s="80"/>
    </row>
    <row r="88" spans="1:6">
      <c r="A88" s="71">
        <v>77</v>
      </c>
      <c r="B88" s="28" t="s">
        <v>122</v>
      </c>
      <c r="C88" s="6"/>
      <c r="D88" s="28"/>
      <c r="E88" s="80">
        <v>400000</v>
      </c>
      <c r="F88" s="80"/>
    </row>
    <row r="89" spans="1:6" ht="16.5" thickBot="1">
      <c r="A89" s="93"/>
      <c r="B89" s="94" t="s">
        <v>39</v>
      </c>
      <c r="C89" s="95"/>
      <c r="D89" s="95"/>
      <c r="E89" s="96">
        <f>SUM(E12:E88)</f>
        <v>20950500</v>
      </c>
      <c r="F89" s="96">
        <f>SUM(F12:F88)</f>
        <v>3550000</v>
      </c>
    </row>
    <row r="90" spans="1:6">
      <c r="A90" s="125"/>
      <c r="B90" s="126"/>
      <c r="C90" s="127"/>
      <c r="D90" s="127"/>
      <c r="E90" s="128"/>
      <c r="F90" s="128"/>
    </row>
    <row r="91" spans="1:6">
      <c r="A91" s="117"/>
      <c r="B91" s="118" t="s">
        <v>40</v>
      </c>
      <c r="C91" s="119"/>
      <c r="D91" s="119"/>
      <c r="E91" s="119"/>
      <c r="F91" s="119"/>
    </row>
    <row r="92" spans="1:6">
      <c r="A92" s="6">
        <v>1</v>
      </c>
      <c r="B92" s="74" t="s">
        <v>127</v>
      </c>
      <c r="C92" s="6"/>
      <c r="D92" s="76" t="s">
        <v>13</v>
      </c>
      <c r="E92" s="80">
        <v>100000</v>
      </c>
      <c r="F92" s="101"/>
    </row>
    <row r="93" spans="1:6">
      <c r="A93" s="6">
        <v>2</v>
      </c>
      <c r="B93" s="74" t="s">
        <v>128</v>
      </c>
      <c r="C93" s="6">
        <v>150</v>
      </c>
      <c r="D93" s="76" t="s">
        <v>8</v>
      </c>
      <c r="E93" s="80">
        <v>54000</v>
      </c>
      <c r="F93" s="101"/>
    </row>
    <row r="94" spans="1:6">
      <c r="A94" s="6">
        <v>3</v>
      </c>
      <c r="B94" s="74" t="s">
        <v>129</v>
      </c>
      <c r="C94" s="6"/>
      <c r="D94" s="76" t="s">
        <v>8</v>
      </c>
      <c r="E94" s="80">
        <v>80000</v>
      </c>
      <c r="F94" s="101"/>
    </row>
    <row r="95" spans="1:6">
      <c r="A95" s="6">
        <v>4</v>
      </c>
      <c r="B95" s="74" t="s">
        <v>130</v>
      </c>
      <c r="C95" s="6"/>
      <c r="D95" s="76" t="s">
        <v>8</v>
      </c>
      <c r="E95" s="80">
        <v>250000</v>
      </c>
      <c r="F95" s="101"/>
    </row>
    <row r="96" spans="1:6">
      <c r="A96" s="6">
        <v>5</v>
      </c>
      <c r="B96" s="74" t="s">
        <v>131</v>
      </c>
      <c r="C96" s="6">
        <v>100</v>
      </c>
      <c r="D96" s="76" t="s">
        <v>13</v>
      </c>
      <c r="E96" s="80">
        <v>80000</v>
      </c>
      <c r="F96" s="101"/>
    </row>
    <row r="97" spans="1:6">
      <c r="A97" s="6">
        <v>6</v>
      </c>
      <c r="B97" s="74" t="s">
        <v>144</v>
      </c>
      <c r="C97" s="6"/>
      <c r="D97" s="76"/>
      <c r="E97" s="80">
        <v>300000</v>
      </c>
      <c r="F97" s="101"/>
    </row>
    <row r="98" spans="1:6">
      <c r="A98" s="6">
        <v>7</v>
      </c>
      <c r="B98" s="74" t="s">
        <v>145</v>
      </c>
      <c r="C98" s="6"/>
      <c r="D98" s="76"/>
      <c r="E98" s="80">
        <v>200000</v>
      </c>
      <c r="F98" s="101"/>
    </row>
    <row r="99" spans="1:6">
      <c r="A99" s="6">
        <v>8</v>
      </c>
      <c r="B99" s="74" t="s">
        <v>132</v>
      </c>
      <c r="C99" s="6">
        <v>100</v>
      </c>
      <c r="D99" s="76" t="s">
        <v>8</v>
      </c>
      <c r="E99" s="80">
        <v>50000</v>
      </c>
      <c r="F99" s="101"/>
    </row>
    <row r="100" spans="1:6">
      <c r="A100" s="6">
        <v>9</v>
      </c>
      <c r="B100" s="74" t="s">
        <v>133</v>
      </c>
      <c r="C100" s="6"/>
      <c r="D100" s="76" t="s">
        <v>13</v>
      </c>
      <c r="E100" s="80">
        <v>120000</v>
      </c>
      <c r="F100" s="101"/>
    </row>
    <row r="101" spans="1:6" ht="35.25" customHeight="1">
      <c r="A101" s="6">
        <v>10</v>
      </c>
      <c r="B101" s="28" t="s">
        <v>42</v>
      </c>
      <c r="C101" s="6">
        <v>150</v>
      </c>
      <c r="D101" s="28" t="s">
        <v>8</v>
      </c>
      <c r="E101" s="80">
        <v>80000</v>
      </c>
      <c r="F101" s="75"/>
    </row>
    <row r="102" spans="1:6">
      <c r="A102" s="6">
        <v>11</v>
      </c>
      <c r="B102" s="74" t="s">
        <v>134</v>
      </c>
      <c r="C102" s="6"/>
      <c r="D102" s="76" t="s">
        <v>13</v>
      </c>
      <c r="E102" s="80">
        <v>120000</v>
      </c>
      <c r="F102" s="101"/>
    </row>
    <row r="103" spans="1:6" ht="15.75" customHeight="1">
      <c r="A103" s="148">
        <v>12</v>
      </c>
      <c r="B103" s="149" t="s">
        <v>59</v>
      </c>
      <c r="C103" s="14">
        <v>605</v>
      </c>
      <c r="D103" s="30" t="s">
        <v>13</v>
      </c>
      <c r="E103" s="89">
        <v>300000</v>
      </c>
      <c r="F103" s="89">
        <v>300000</v>
      </c>
    </row>
    <row r="104" spans="1:6" ht="15.75" customHeight="1">
      <c r="A104" s="148"/>
      <c r="B104" s="149"/>
      <c r="C104" s="14">
        <v>350</v>
      </c>
      <c r="D104" s="30" t="s">
        <v>13</v>
      </c>
      <c r="E104" s="89">
        <v>175000</v>
      </c>
      <c r="F104" s="89">
        <v>175000</v>
      </c>
    </row>
    <row r="105" spans="1:6" ht="15.75" customHeight="1">
      <c r="A105" s="148"/>
      <c r="B105" s="149"/>
      <c r="C105" s="14">
        <v>330</v>
      </c>
      <c r="D105" s="30" t="s">
        <v>8</v>
      </c>
      <c r="E105" s="89">
        <v>120000</v>
      </c>
      <c r="F105" s="91"/>
    </row>
    <row r="106" spans="1:6" ht="15.75" customHeight="1">
      <c r="A106" s="148"/>
      <c r="B106" s="149"/>
      <c r="C106" s="14">
        <v>175</v>
      </c>
      <c r="D106" s="30" t="s">
        <v>8</v>
      </c>
      <c r="E106" s="89">
        <v>20000</v>
      </c>
      <c r="F106" s="91"/>
    </row>
    <row r="107" spans="1:6" ht="16.5" customHeight="1">
      <c r="A107" s="148"/>
      <c r="B107" s="149"/>
      <c r="C107" s="67">
        <v>210</v>
      </c>
      <c r="D107" s="70" t="s">
        <v>13</v>
      </c>
      <c r="E107" s="89">
        <v>200000</v>
      </c>
      <c r="F107" s="92" t="s">
        <v>63</v>
      </c>
    </row>
    <row r="108" spans="1:6">
      <c r="A108" s="72">
        <v>13</v>
      </c>
      <c r="B108" s="116" t="s">
        <v>135</v>
      </c>
      <c r="C108" s="6">
        <v>150</v>
      </c>
      <c r="D108" s="76" t="s">
        <v>8</v>
      </c>
      <c r="E108" s="80">
        <v>150000</v>
      </c>
      <c r="F108" s="101"/>
    </row>
    <row r="109" spans="1:6">
      <c r="A109" s="6">
        <v>14</v>
      </c>
      <c r="B109" s="74" t="s">
        <v>136</v>
      </c>
      <c r="C109" s="6"/>
      <c r="D109" s="76" t="s">
        <v>8</v>
      </c>
      <c r="E109" s="80">
        <v>80000</v>
      </c>
      <c r="F109" s="101"/>
    </row>
    <row r="110" spans="1:6">
      <c r="A110" s="134">
        <v>15</v>
      </c>
      <c r="B110" s="145" t="s">
        <v>58</v>
      </c>
      <c r="C110" s="6">
        <v>200</v>
      </c>
      <c r="D110" s="28" t="s">
        <v>13</v>
      </c>
      <c r="E110" s="80">
        <v>160000</v>
      </c>
      <c r="F110" s="75"/>
    </row>
    <row r="111" spans="1:6">
      <c r="A111" s="135"/>
      <c r="B111" s="146"/>
      <c r="C111" s="6">
        <v>150</v>
      </c>
      <c r="D111" s="28" t="s">
        <v>13</v>
      </c>
      <c r="E111" s="80">
        <v>120000</v>
      </c>
      <c r="F111" s="75"/>
    </row>
    <row r="112" spans="1:6" ht="15.75" customHeight="1">
      <c r="A112" s="136"/>
      <c r="B112" s="147"/>
      <c r="C112" s="6" t="s">
        <v>61</v>
      </c>
      <c r="D112" s="28" t="s">
        <v>62</v>
      </c>
      <c r="E112" s="78">
        <v>120000</v>
      </c>
      <c r="F112" s="90"/>
    </row>
    <row r="113" spans="1:6">
      <c r="A113" s="6">
        <v>16</v>
      </c>
      <c r="B113" s="74" t="s">
        <v>137</v>
      </c>
      <c r="C113" s="6">
        <v>842</v>
      </c>
      <c r="D113" s="76" t="s">
        <v>8</v>
      </c>
      <c r="E113" s="80">
        <v>200000</v>
      </c>
      <c r="F113" s="101"/>
    </row>
    <row r="114" spans="1:6">
      <c r="A114" s="6">
        <v>17</v>
      </c>
      <c r="B114" s="74" t="s">
        <v>138</v>
      </c>
      <c r="C114" s="6">
        <v>240</v>
      </c>
      <c r="D114" s="76" t="s">
        <v>8</v>
      </c>
      <c r="E114" s="80">
        <v>150000</v>
      </c>
      <c r="F114" s="101"/>
    </row>
    <row r="115" spans="1:6">
      <c r="A115" s="6">
        <v>18</v>
      </c>
      <c r="B115" s="74" t="s">
        <v>139</v>
      </c>
      <c r="C115" s="6"/>
      <c r="D115" s="76" t="s">
        <v>140</v>
      </c>
      <c r="E115" s="80">
        <v>300000</v>
      </c>
      <c r="F115" s="101"/>
    </row>
    <row r="116" spans="1:6" ht="16.5" thickBot="1">
      <c r="A116" s="72">
        <v>19</v>
      </c>
      <c r="B116" s="73" t="s">
        <v>41</v>
      </c>
      <c r="C116" s="72">
        <v>4600</v>
      </c>
      <c r="D116" s="73" t="s">
        <v>8</v>
      </c>
      <c r="E116" s="77">
        <v>750000</v>
      </c>
      <c r="F116" s="77">
        <v>750000</v>
      </c>
    </row>
    <row r="117" spans="1:6" ht="16.5" thickBot="1">
      <c r="A117" s="84"/>
      <c r="B117" s="98" t="s">
        <v>43</v>
      </c>
      <c r="C117" s="1"/>
      <c r="D117" s="99"/>
      <c r="E117" s="100">
        <f>SUM(E92:E116)</f>
        <v>4279000</v>
      </c>
      <c r="F117" s="100">
        <f>SUM(F92:F116)</f>
        <v>1225000</v>
      </c>
    </row>
    <row r="118" spans="1:6" ht="16.5" thickBot="1">
      <c r="A118" s="109"/>
      <c r="B118" s="109"/>
      <c r="C118" s="109"/>
      <c r="D118" s="109"/>
      <c r="E118" s="109"/>
      <c r="F118" s="109"/>
    </row>
    <row r="119" spans="1:6">
      <c r="A119" s="106"/>
      <c r="B119" s="107" t="s">
        <v>141</v>
      </c>
      <c r="C119" s="72"/>
      <c r="D119" s="106"/>
      <c r="E119" s="81"/>
      <c r="F119" s="108"/>
    </row>
    <row r="120" spans="1:6" ht="16.5" thickBot="1">
      <c r="A120" s="14">
        <v>1</v>
      </c>
      <c r="B120" s="103" t="s">
        <v>142</v>
      </c>
      <c r="C120" s="14"/>
      <c r="D120" s="102" t="s">
        <v>8</v>
      </c>
      <c r="E120" s="83">
        <v>100000</v>
      </c>
      <c r="F120" s="104"/>
    </row>
    <row r="121" spans="1:6" ht="16.5" thickBot="1">
      <c r="A121" s="110"/>
      <c r="B121" s="111" t="s">
        <v>143</v>
      </c>
      <c r="C121" s="112"/>
      <c r="D121" s="113"/>
      <c r="E121" s="87">
        <f>SUM(E120)</f>
        <v>100000</v>
      </c>
      <c r="F121" s="105"/>
    </row>
    <row r="122" spans="1:6" ht="16.5" thickBot="1">
      <c r="A122" s="120"/>
      <c r="B122" s="121"/>
      <c r="C122" s="122"/>
      <c r="D122" s="123"/>
      <c r="E122" s="124"/>
      <c r="F122" s="109"/>
    </row>
    <row r="123" spans="1:6" ht="16.5" thickBot="1">
      <c r="A123" s="84"/>
      <c r="B123" s="85" t="s">
        <v>45</v>
      </c>
      <c r="C123" s="16"/>
      <c r="D123" s="86"/>
      <c r="E123" s="97">
        <f>SUM(E121,E117,E89)</f>
        <v>25329500</v>
      </c>
      <c r="F123" s="97">
        <f>SUM(F117,F89)</f>
        <v>4775000</v>
      </c>
    </row>
    <row r="125" spans="1:6">
      <c r="A125" s="141"/>
      <c r="B125" s="142"/>
      <c r="C125" s="142"/>
      <c r="D125" s="142"/>
      <c r="E125" s="142"/>
      <c r="F125" s="142"/>
    </row>
    <row r="126" spans="1:6">
      <c r="A126" s="142"/>
      <c r="B126" s="142"/>
      <c r="C126" s="142"/>
      <c r="D126" s="142"/>
      <c r="E126" s="142"/>
      <c r="F126" s="142"/>
    </row>
    <row r="127" spans="1:6">
      <c r="A127" s="142"/>
      <c r="B127" s="142"/>
      <c r="C127" s="142"/>
      <c r="D127" s="142"/>
      <c r="E127" s="142"/>
      <c r="F127" s="142"/>
    </row>
    <row r="128" spans="1:6">
      <c r="A128" s="142"/>
      <c r="B128" s="142"/>
      <c r="C128" s="142"/>
      <c r="D128" s="142"/>
      <c r="E128" s="142"/>
      <c r="F128" s="142"/>
    </row>
    <row r="129" spans="1:2">
      <c r="A129" s="129" t="s">
        <v>149</v>
      </c>
      <c r="B129" s="130" t="s">
        <v>148</v>
      </c>
    </row>
    <row r="130" spans="1:2">
      <c r="B130" s="2" t="s">
        <v>150</v>
      </c>
    </row>
  </sheetData>
  <mergeCells count="10">
    <mergeCell ref="A125:F128"/>
    <mergeCell ref="A4:F4"/>
    <mergeCell ref="A5:F5"/>
    <mergeCell ref="A6:F6"/>
    <mergeCell ref="A9:F9"/>
    <mergeCell ref="A110:A112"/>
    <mergeCell ref="B110:B112"/>
    <mergeCell ref="A103:A107"/>
    <mergeCell ref="B103:B107"/>
    <mergeCell ref="B7:F7"/>
  </mergeCells>
  <pageMargins left="0.62992125984251968" right="0.23622047244094491" top="0.55118110236220474" bottom="0.23622047244094491" header="0.51181102362204722" footer="0.31496062992125984"/>
  <pageSetup paperSize="9" scale="90" fitToHeight="0" orientation="landscape" r:id="rId1"/>
  <rowBreaks count="2" manualBreakCount="2">
    <brk id="33" max="5" man="1"/>
    <brk id="62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Foaie1</vt:lpstr>
      <vt:lpstr>IID 2022</vt:lpstr>
      <vt:lpstr>Foaie1!_Hlk877984</vt:lpstr>
      <vt:lpstr>'IID 2022'!_Hlk877984</vt:lpstr>
      <vt:lpstr>'IID 2022'!Print_Area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2021-12-16T11:00:41Z</dcterms:modified>
</cp:coreProperties>
</file>