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irnogenict-my.sharepoint.com/personal/claudia_dan_primaria-chirnogeni_ro/Documents/Desktop/ȘEDINTA 24 IUNIE 2025/PHCL 28  ANEXE HCL 12 BUGET/"/>
    </mc:Choice>
  </mc:AlternateContent>
  <xr:revisionPtr revIDLastSave="68" documentId="8_{8D1B6422-3634-4A62-AC84-6FAA04749095}" xr6:coauthVersionLast="47" xr6:coauthVersionMax="47" xr10:uidLastSave="{C50728AB-B5F9-4374-8C12-4AF0F5F29935}"/>
  <bookViews>
    <workbookView xWindow="-120" yWindow="-120" windowWidth="29040" windowHeight="15840" xr2:uid="{8518968A-349F-444C-BC64-9EFDD87A009D}"/>
  </bookViews>
  <sheets>
    <sheet name="IUNIE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F31" i="1"/>
  <c r="G31" i="1"/>
  <c r="E30" i="1"/>
  <c r="F30" i="1"/>
  <c r="G30" i="1"/>
  <c r="H30" i="1"/>
  <c r="I30" i="1"/>
  <c r="J30" i="1"/>
  <c r="D30" i="1"/>
  <c r="J27" i="1"/>
  <c r="J28" i="1"/>
  <c r="J29" i="1"/>
  <c r="J13" i="1"/>
  <c r="J14" i="1"/>
  <c r="J15" i="1"/>
  <c r="J16" i="1"/>
  <c r="J17" i="1"/>
  <c r="J19" i="1"/>
  <c r="J21" i="1"/>
  <c r="J22" i="1"/>
  <c r="J23" i="1"/>
  <c r="J25" i="1"/>
  <c r="E26" i="1"/>
  <c r="F26" i="1"/>
  <c r="G26" i="1"/>
  <c r="H26" i="1"/>
  <c r="I26" i="1"/>
  <c r="D26" i="1"/>
  <c r="E24" i="1"/>
  <c r="F24" i="1"/>
  <c r="G24" i="1"/>
  <c r="H24" i="1"/>
  <c r="I24" i="1"/>
  <c r="D24" i="1"/>
  <c r="E20" i="1"/>
  <c r="F20" i="1"/>
  <c r="G20" i="1"/>
  <c r="H20" i="1"/>
  <c r="I20" i="1"/>
  <c r="J20" i="1" s="1"/>
  <c r="D20" i="1"/>
  <c r="E18" i="1"/>
  <c r="F18" i="1"/>
  <c r="G18" i="1"/>
  <c r="H18" i="1"/>
  <c r="H31" i="1" s="1"/>
  <c r="I18" i="1"/>
  <c r="I31" i="1" s="1"/>
  <c r="D18" i="1"/>
  <c r="J12" i="1"/>
  <c r="J18" i="1" l="1"/>
  <c r="J31" i="1" s="1"/>
  <c r="J24" i="1"/>
  <c r="J26" i="1"/>
  <c r="D31" i="1"/>
</calcChain>
</file>

<file path=xl/sharedStrings.xml><?xml version="1.0" encoding="utf-8"?>
<sst xmlns="http://schemas.openxmlformats.org/spreadsheetml/2006/main" count="58" uniqueCount="42">
  <si>
    <t>Dan  Claudia</t>
  </si>
  <si>
    <t>Secretar  general  comuna,</t>
  </si>
  <si>
    <t>Contrasemneaza  pentru  legalitate,</t>
  </si>
  <si>
    <t xml:space="preserve">  GHEORGHE  MANTA</t>
  </si>
  <si>
    <t>Ordonator  de  credite al  institutiei  publice,</t>
  </si>
  <si>
    <t>02A</t>
  </si>
  <si>
    <t>Modernizare si  reabilitare  strazi  in  comuna Chirnogeni, jud.Constanta</t>
  </si>
  <si>
    <t>Asigurarea infrastructurii TIC (sisteme inteligente de management local) la nivelul comunei CHIRNOGENI</t>
  </si>
  <si>
    <t>10=7+8+9</t>
  </si>
  <si>
    <t>angajamente legale incheiate in anul curent , cu  termen de  plata in anul curent</t>
  </si>
  <si>
    <t>angajamente legale incheiate in anii anteriori, cu  termen de  plata in anul curent</t>
  </si>
  <si>
    <t>angajamente legale incheiate in anii anteriori, cu  termen de  plata in  anii anteriori, restante  la 31 decembrie anul precedent</t>
  </si>
  <si>
    <t>din  care  pentru  plata:</t>
  </si>
  <si>
    <t>Total credite bugetare destinate platii obligatiilor  rezultate din angajamentele legale incheiate</t>
  </si>
  <si>
    <t>Credite  bugetare destinate  stingerii  obligatiilor  de  plata  rezultate  din  angajamente  legale  incheiate</t>
  </si>
  <si>
    <t>Valoarea  angajamentelor legale incheiate  in  anul curent pana  la  data  depunerii situatiei</t>
  </si>
  <si>
    <t>Credite de angajament aferente  anului curent</t>
  </si>
  <si>
    <t>Credite  bugetare  aprobate pentru  anul curent</t>
  </si>
  <si>
    <t>Capitol  / titlu de cheltuiala  bugetara</t>
  </si>
  <si>
    <t>Buget- sursa  de  finantare</t>
  </si>
  <si>
    <t>Denumire  obiectiv /proiect/ categorie  de  investitie  aprobata</t>
  </si>
  <si>
    <t>SITUATIA  ANGAJAMENTELOR  LEGALE</t>
  </si>
  <si>
    <t>Codul  de  identificare  6483311</t>
  </si>
  <si>
    <t>Presedinte  de  sedinta,</t>
  </si>
  <si>
    <t>Denumirea  institutiei  publice  COMUNA CHIRNOGENI</t>
  </si>
  <si>
    <t>din  care  rezulta  cheltuieli pentru investitii  publice  si  a  creditelor  bugetare  aferente la  data  de  24.06.2025</t>
  </si>
  <si>
    <t>Racord  sisteme camere  supraveghere</t>
  </si>
  <si>
    <t>Intocmire  PUG</t>
  </si>
  <si>
    <t>Elaborare sistem informational geografic GIS</t>
  </si>
  <si>
    <t>Racord  statii  incarcare  electrice</t>
  </si>
  <si>
    <t>TOTAL  CAPITOL</t>
  </si>
  <si>
    <t>Amenajare  loc de joaca  Gradinita  Credinta</t>
  </si>
  <si>
    <t>Reabilitare  casa  mortuara  localitatea  Credinta</t>
  </si>
  <si>
    <t>Achizitie  teren localitatea Credinta</t>
  </si>
  <si>
    <t>Imprejmuire  cimitir ortodox Credinta</t>
  </si>
  <si>
    <t>TOTAL CAPITOL</t>
  </si>
  <si>
    <t>TOTAL GENERAL</t>
  </si>
  <si>
    <t>Reparatii  DC 17</t>
  </si>
  <si>
    <t>INFIINTARE SISTEM INTELIGENT DE DISTRIBUTIE GAZE NATURALE IN COMUNA CHIRNOGENI,JUDETUL CONSTANTA</t>
  </si>
  <si>
    <t xml:space="preserve">Servicii  de  inregistrare  sistematica  in  sistemul  integrat de  cadastru  si  carte  funciara  </t>
  </si>
  <si>
    <t>Reparatii  strazi  in  comuna  Chirnogeni</t>
  </si>
  <si>
    <t>ANEXA  nr.2  la  HCL nr. 28/24.06.2025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</si>
</sst>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8"/>
      <color rgb="FF000000"/>
      <name val="Calibri"/>
      <family val="2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/>
    </xf>
    <xf numFmtId="1" fontId="3" fillId="3" borderId="4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/>
    <xf numFmtId="0" fontId="2" fillId="0" borderId="3" xfId="0" applyFont="1" applyBorder="1" applyAlignment="1">
      <alignment horizontal="center"/>
    </xf>
    <xf numFmtId="0" fontId="3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/>
    <xf numFmtId="0" fontId="2" fillId="2" borderId="5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4B48-1465-48A8-A997-42CDFE859D37}">
  <dimension ref="A1:J37"/>
  <sheetViews>
    <sheetView tabSelected="1" workbookViewId="0">
      <selection activeCell="A6" sqref="A6:J6"/>
    </sheetView>
  </sheetViews>
  <sheetFormatPr defaultRowHeight="15" x14ac:dyDescent="0.25"/>
  <cols>
    <col min="1" max="1" width="48.28515625" customWidth="1"/>
    <col min="2" max="2" width="6.85546875" customWidth="1"/>
    <col min="3" max="3" width="13.7109375" customWidth="1"/>
    <col min="4" max="4" width="10.140625" customWidth="1"/>
    <col min="5" max="5" width="11.140625" customWidth="1"/>
    <col min="6" max="6" width="12.5703125" customWidth="1"/>
    <col min="7" max="7" width="13.28515625" customWidth="1"/>
    <col min="8" max="1023" width="12.28515625" customWidth="1"/>
    <col min="1024" max="1024" width="9.140625" customWidth="1"/>
  </cols>
  <sheetData>
    <row r="1" spans="1:10" x14ac:dyDescent="0.25">
      <c r="H1" s="37" t="s">
        <v>41</v>
      </c>
      <c r="I1" s="37"/>
      <c r="J1" s="37"/>
    </row>
    <row r="2" spans="1:10" x14ac:dyDescent="0.25">
      <c r="H2" s="37"/>
      <c r="I2" s="37"/>
      <c r="J2" s="37"/>
    </row>
    <row r="3" spans="1:10" x14ac:dyDescent="0.25">
      <c r="A3" t="s">
        <v>24</v>
      </c>
      <c r="H3" s="37" t="s">
        <v>23</v>
      </c>
      <c r="I3" s="37"/>
      <c r="J3" s="37"/>
    </row>
    <row r="4" spans="1:10" x14ac:dyDescent="0.25">
      <c r="A4" t="s">
        <v>22</v>
      </c>
      <c r="H4" s="37"/>
      <c r="I4" s="37"/>
      <c r="J4" s="37"/>
    </row>
    <row r="5" spans="1:10" x14ac:dyDescent="0.25">
      <c r="A5" s="38" t="s">
        <v>21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x14ac:dyDescent="0.25">
      <c r="A6" s="38" t="s">
        <v>25</v>
      </c>
      <c r="B6" s="38"/>
      <c r="C6" s="38"/>
      <c r="D6" s="38"/>
      <c r="E6" s="38"/>
      <c r="F6" s="38"/>
      <c r="G6" s="38"/>
      <c r="H6" s="38"/>
      <c r="I6" s="38"/>
      <c r="J6" s="38"/>
    </row>
    <row r="7" spans="1:10" ht="15.75" thickBot="1" x14ac:dyDescent="0.3">
      <c r="A7" s="1"/>
    </row>
    <row r="8" spans="1:10" ht="30.75" customHeight="1" x14ac:dyDescent="0.25">
      <c r="A8" s="35" t="s">
        <v>20</v>
      </c>
      <c r="B8" s="28" t="s">
        <v>19</v>
      </c>
      <c r="C8" s="28" t="s">
        <v>18</v>
      </c>
      <c r="D8" s="28" t="s">
        <v>17</v>
      </c>
      <c r="E8" s="28" t="s">
        <v>16</v>
      </c>
      <c r="F8" s="28" t="s">
        <v>15</v>
      </c>
      <c r="G8" s="28" t="s">
        <v>14</v>
      </c>
      <c r="H8" s="28"/>
      <c r="I8" s="28"/>
      <c r="J8" s="30" t="s">
        <v>13</v>
      </c>
    </row>
    <row r="9" spans="1:10" x14ac:dyDescent="0.25">
      <c r="A9" s="36"/>
      <c r="B9" s="29"/>
      <c r="C9" s="29"/>
      <c r="D9" s="29"/>
      <c r="E9" s="29"/>
      <c r="F9" s="29"/>
      <c r="G9" s="32" t="s">
        <v>12</v>
      </c>
      <c r="H9" s="32"/>
      <c r="I9" s="32"/>
      <c r="J9" s="31"/>
    </row>
    <row r="10" spans="1:10" ht="91.5" customHeight="1" x14ac:dyDescent="0.25">
      <c r="A10" s="36"/>
      <c r="B10" s="29"/>
      <c r="C10" s="29"/>
      <c r="D10" s="29"/>
      <c r="E10" s="29"/>
      <c r="F10" s="29"/>
      <c r="G10" s="8" t="s">
        <v>11</v>
      </c>
      <c r="H10" s="8" t="s">
        <v>10</v>
      </c>
      <c r="I10" s="8" t="s">
        <v>9</v>
      </c>
      <c r="J10" s="31"/>
    </row>
    <row r="11" spans="1:10" x14ac:dyDescent="0.25">
      <c r="A11" s="7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3" t="s">
        <v>8</v>
      </c>
    </row>
    <row r="12" spans="1:10" s="19" customFormat="1" ht="47.25" customHeight="1" x14ac:dyDescent="0.25">
      <c r="A12" s="11" t="s">
        <v>7</v>
      </c>
      <c r="B12" s="4" t="s">
        <v>5</v>
      </c>
      <c r="C12" s="5">
        <v>510000600000</v>
      </c>
      <c r="D12" s="12">
        <v>391000</v>
      </c>
      <c r="E12" s="12">
        <v>391000</v>
      </c>
      <c r="F12" s="12">
        <v>391000</v>
      </c>
      <c r="G12" s="12"/>
      <c r="H12" s="12">
        <v>391000</v>
      </c>
      <c r="I12" s="12"/>
      <c r="J12" s="18">
        <f>G12+H12+I12</f>
        <v>391000</v>
      </c>
    </row>
    <row r="13" spans="1:10" s="19" customFormat="1" x14ac:dyDescent="0.25">
      <c r="A13" s="11" t="s">
        <v>26</v>
      </c>
      <c r="B13" s="4" t="s">
        <v>5</v>
      </c>
      <c r="C13" s="5">
        <v>510000710000</v>
      </c>
      <c r="D13" s="12">
        <v>15000</v>
      </c>
      <c r="E13" s="12">
        <v>15000</v>
      </c>
      <c r="F13" s="12">
        <v>15000</v>
      </c>
      <c r="G13" s="12"/>
      <c r="H13" s="12"/>
      <c r="I13" s="12">
        <v>15000</v>
      </c>
      <c r="J13" s="18">
        <f t="shared" ref="J13:J29" si="0">G13+H13+I13</f>
        <v>15000</v>
      </c>
    </row>
    <row r="14" spans="1:10" s="19" customFormat="1" x14ac:dyDescent="0.25">
      <c r="A14" s="11" t="s">
        <v>27</v>
      </c>
      <c r="B14" s="4" t="s">
        <v>5</v>
      </c>
      <c r="C14" s="5">
        <v>510000710000</v>
      </c>
      <c r="D14" s="12">
        <v>100000</v>
      </c>
      <c r="E14" s="12">
        <v>100000</v>
      </c>
      <c r="F14" s="12">
        <v>100000</v>
      </c>
      <c r="G14" s="12"/>
      <c r="H14" s="12">
        <v>0</v>
      </c>
      <c r="I14" s="12">
        <v>100000</v>
      </c>
      <c r="J14" s="18">
        <f t="shared" si="0"/>
        <v>100000</v>
      </c>
    </row>
    <row r="15" spans="1:10" s="19" customFormat="1" x14ac:dyDescent="0.25">
      <c r="A15" s="11" t="s">
        <v>28</v>
      </c>
      <c r="B15" s="4" t="s">
        <v>5</v>
      </c>
      <c r="C15" s="5">
        <v>510000710000</v>
      </c>
      <c r="D15" s="12">
        <v>80000</v>
      </c>
      <c r="E15" s="12">
        <v>80000</v>
      </c>
      <c r="F15" s="12">
        <v>80000</v>
      </c>
      <c r="G15" s="12"/>
      <c r="H15" s="12">
        <v>0</v>
      </c>
      <c r="I15" s="12">
        <v>80000</v>
      </c>
      <c r="J15" s="18">
        <f t="shared" si="0"/>
        <v>80000</v>
      </c>
    </row>
    <row r="16" spans="1:10" s="19" customFormat="1" x14ac:dyDescent="0.25">
      <c r="A16" s="11" t="s">
        <v>29</v>
      </c>
      <c r="B16" s="4" t="s">
        <v>5</v>
      </c>
      <c r="C16" s="5">
        <v>510000710000</v>
      </c>
      <c r="D16" s="12">
        <v>40000</v>
      </c>
      <c r="E16" s="12">
        <v>40000</v>
      </c>
      <c r="F16" s="12">
        <v>40000</v>
      </c>
      <c r="G16" s="12"/>
      <c r="H16" s="12"/>
      <c r="I16" s="12">
        <v>40000</v>
      </c>
      <c r="J16" s="18">
        <f t="shared" si="0"/>
        <v>40000</v>
      </c>
    </row>
    <row r="17" spans="1:10" s="19" customFormat="1" ht="30" x14ac:dyDescent="0.25">
      <c r="A17" s="11" t="s">
        <v>39</v>
      </c>
      <c r="B17" s="4" t="s">
        <v>5</v>
      </c>
      <c r="C17" s="5">
        <v>510000710000</v>
      </c>
      <c r="D17" s="12">
        <v>160000</v>
      </c>
      <c r="E17" s="12">
        <v>160000</v>
      </c>
      <c r="F17" s="12">
        <v>160000</v>
      </c>
      <c r="G17" s="12"/>
      <c r="H17" s="12">
        <v>0</v>
      </c>
      <c r="I17" s="12">
        <v>160000</v>
      </c>
      <c r="J17" s="18">
        <f t="shared" si="0"/>
        <v>160000</v>
      </c>
    </row>
    <row r="18" spans="1:10" s="19" customFormat="1" x14ac:dyDescent="0.25">
      <c r="A18" s="24" t="s">
        <v>30</v>
      </c>
      <c r="B18" s="20"/>
      <c r="C18" s="9">
        <v>51</v>
      </c>
      <c r="D18" s="20">
        <f>SUM(D12:D17)</f>
        <v>786000</v>
      </c>
      <c r="E18" s="20">
        <f t="shared" ref="E18:I18" si="1">SUM(E12:E17)</f>
        <v>786000</v>
      </c>
      <c r="F18" s="20">
        <f t="shared" si="1"/>
        <v>786000</v>
      </c>
      <c r="G18" s="20">
        <f t="shared" si="1"/>
        <v>0</v>
      </c>
      <c r="H18" s="20">
        <f t="shared" si="1"/>
        <v>391000</v>
      </c>
      <c r="I18" s="20">
        <f t="shared" si="1"/>
        <v>395000</v>
      </c>
      <c r="J18" s="21">
        <f t="shared" si="0"/>
        <v>786000</v>
      </c>
    </row>
    <row r="19" spans="1:10" s="17" customFormat="1" x14ac:dyDescent="0.25">
      <c r="A19" s="14" t="s">
        <v>31</v>
      </c>
      <c r="B19" s="15" t="s">
        <v>5</v>
      </c>
      <c r="C19" s="10">
        <v>650000710000</v>
      </c>
      <c r="D19" s="15">
        <v>20000</v>
      </c>
      <c r="E19" s="15">
        <v>20000</v>
      </c>
      <c r="F19" s="15">
        <v>20000</v>
      </c>
      <c r="G19" s="15"/>
      <c r="H19" s="15"/>
      <c r="I19" s="15">
        <v>20000</v>
      </c>
      <c r="J19" s="18">
        <f t="shared" si="0"/>
        <v>20000</v>
      </c>
    </row>
    <row r="20" spans="1:10" s="17" customFormat="1" x14ac:dyDescent="0.25">
      <c r="A20" s="24" t="s">
        <v>30</v>
      </c>
      <c r="B20" s="20"/>
      <c r="C20" s="9">
        <v>65</v>
      </c>
      <c r="D20" s="20">
        <f>D19</f>
        <v>20000</v>
      </c>
      <c r="E20" s="20">
        <f t="shared" ref="E20:I20" si="2">E19</f>
        <v>20000</v>
      </c>
      <c r="F20" s="20">
        <f t="shared" si="2"/>
        <v>20000</v>
      </c>
      <c r="G20" s="20">
        <f t="shared" si="2"/>
        <v>0</v>
      </c>
      <c r="H20" s="20">
        <f t="shared" si="2"/>
        <v>0</v>
      </c>
      <c r="I20" s="20">
        <f t="shared" si="2"/>
        <v>20000</v>
      </c>
      <c r="J20" s="21">
        <f t="shared" si="0"/>
        <v>20000</v>
      </c>
    </row>
    <row r="21" spans="1:10" s="17" customFormat="1" x14ac:dyDescent="0.25">
      <c r="A21" s="14" t="s">
        <v>32</v>
      </c>
      <c r="B21" s="15" t="s">
        <v>5</v>
      </c>
      <c r="C21" s="10">
        <v>670000710000</v>
      </c>
      <c r="D21" s="15">
        <v>271000</v>
      </c>
      <c r="E21" s="15">
        <v>271000</v>
      </c>
      <c r="F21" s="15">
        <v>271000</v>
      </c>
      <c r="G21" s="15"/>
      <c r="H21" s="15"/>
      <c r="I21" s="15">
        <v>271000</v>
      </c>
      <c r="J21" s="18">
        <f t="shared" si="0"/>
        <v>271000</v>
      </c>
    </row>
    <row r="22" spans="1:10" s="17" customFormat="1" x14ac:dyDescent="0.25">
      <c r="A22" s="14" t="s">
        <v>33</v>
      </c>
      <c r="B22" s="15" t="s">
        <v>5</v>
      </c>
      <c r="C22" s="10">
        <v>670000710000</v>
      </c>
      <c r="D22" s="15">
        <v>15000</v>
      </c>
      <c r="E22" s="15">
        <v>15000</v>
      </c>
      <c r="F22" s="15">
        <v>15000</v>
      </c>
      <c r="G22" s="15"/>
      <c r="H22" s="15"/>
      <c r="I22" s="15">
        <v>15000</v>
      </c>
      <c r="J22" s="18">
        <f t="shared" si="0"/>
        <v>15000</v>
      </c>
    </row>
    <row r="23" spans="1:10" s="17" customFormat="1" x14ac:dyDescent="0.25">
      <c r="A23" s="14" t="s">
        <v>34</v>
      </c>
      <c r="B23" s="15" t="s">
        <v>5</v>
      </c>
      <c r="C23" s="10">
        <v>670000710000</v>
      </c>
      <c r="D23" s="15">
        <v>49000</v>
      </c>
      <c r="E23" s="15">
        <v>49000</v>
      </c>
      <c r="F23" s="15">
        <v>49000</v>
      </c>
      <c r="G23" s="15"/>
      <c r="H23" s="15"/>
      <c r="I23" s="15">
        <v>49000</v>
      </c>
      <c r="J23" s="18">
        <f t="shared" si="0"/>
        <v>49000</v>
      </c>
    </row>
    <row r="24" spans="1:10" s="17" customFormat="1" ht="15" customHeight="1" x14ac:dyDescent="0.25">
      <c r="A24" s="24" t="s">
        <v>35</v>
      </c>
      <c r="B24" s="20"/>
      <c r="C24" s="9">
        <v>67</v>
      </c>
      <c r="D24" s="20">
        <f>SUM(D21:D23)</f>
        <v>335000</v>
      </c>
      <c r="E24" s="20">
        <f t="shared" ref="E24:I24" si="3">SUM(E21:E23)</f>
        <v>335000</v>
      </c>
      <c r="F24" s="20">
        <f t="shared" si="3"/>
        <v>335000</v>
      </c>
      <c r="G24" s="20">
        <f t="shared" si="3"/>
        <v>0</v>
      </c>
      <c r="H24" s="20">
        <f t="shared" si="3"/>
        <v>0</v>
      </c>
      <c r="I24" s="20">
        <f t="shared" si="3"/>
        <v>335000</v>
      </c>
      <c r="J24" s="21">
        <f t="shared" si="0"/>
        <v>335000</v>
      </c>
    </row>
    <row r="25" spans="1:10" s="19" customFormat="1" ht="45" customHeight="1" x14ac:dyDescent="0.25">
      <c r="A25" s="11" t="s">
        <v>38</v>
      </c>
      <c r="B25" s="4" t="s">
        <v>5</v>
      </c>
      <c r="C25" s="5">
        <v>700000710000</v>
      </c>
      <c r="D25" s="12">
        <v>300000</v>
      </c>
      <c r="E25" s="12">
        <v>300000</v>
      </c>
      <c r="F25" s="12">
        <v>300000</v>
      </c>
      <c r="G25" s="12"/>
      <c r="H25" s="12">
        <v>300000</v>
      </c>
      <c r="I25" s="12"/>
      <c r="J25" s="18">
        <f t="shared" si="0"/>
        <v>300000</v>
      </c>
    </row>
    <row r="26" spans="1:10" s="19" customFormat="1" ht="15" customHeight="1" x14ac:dyDescent="0.25">
      <c r="A26" s="24" t="s">
        <v>30</v>
      </c>
      <c r="B26" s="20"/>
      <c r="C26" s="9">
        <v>70</v>
      </c>
      <c r="D26" s="20">
        <f>D25</f>
        <v>300000</v>
      </c>
      <c r="E26" s="20">
        <f t="shared" ref="E26:I26" si="4">E25</f>
        <v>300000</v>
      </c>
      <c r="F26" s="20">
        <f t="shared" si="4"/>
        <v>300000</v>
      </c>
      <c r="G26" s="20">
        <f t="shared" si="4"/>
        <v>0</v>
      </c>
      <c r="H26" s="20">
        <f t="shared" si="4"/>
        <v>300000</v>
      </c>
      <c r="I26" s="20">
        <f t="shared" si="4"/>
        <v>0</v>
      </c>
      <c r="J26" s="21">
        <f t="shared" si="0"/>
        <v>300000</v>
      </c>
    </row>
    <row r="27" spans="1:10" s="17" customFormat="1" ht="15" customHeight="1" x14ac:dyDescent="0.25">
      <c r="A27" s="14" t="s">
        <v>37</v>
      </c>
      <c r="B27" s="15" t="s">
        <v>5</v>
      </c>
      <c r="C27" s="10">
        <v>840000710000</v>
      </c>
      <c r="D27" s="15">
        <v>171000</v>
      </c>
      <c r="E27" s="15">
        <v>171000</v>
      </c>
      <c r="F27" s="15">
        <v>171000</v>
      </c>
      <c r="G27" s="15"/>
      <c r="H27" s="15"/>
      <c r="I27" s="15">
        <v>171000</v>
      </c>
      <c r="J27" s="16">
        <f t="shared" si="0"/>
        <v>171000</v>
      </c>
    </row>
    <row r="28" spans="1:10" s="17" customFormat="1" ht="30" customHeight="1" x14ac:dyDescent="0.25">
      <c r="A28" s="11" t="s">
        <v>6</v>
      </c>
      <c r="B28" s="12" t="s">
        <v>5</v>
      </c>
      <c r="C28" s="5">
        <v>840000710000</v>
      </c>
      <c r="D28" s="15">
        <v>600000</v>
      </c>
      <c r="E28" s="15">
        <v>600000</v>
      </c>
      <c r="F28" s="15">
        <v>6000000</v>
      </c>
      <c r="G28" s="15"/>
      <c r="H28" s="15">
        <v>600000</v>
      </c>
      <c r="I28" s="15"/>
      <c r="J28" s="16">
        <f t="shared" si="0"/>
        <v>600000</v>
      </c>
    </row>
    <row r="29" spans="1:10" s="17" customFormat="1" ht="15" customHeight="1" x14ac:dyDescent="0.25">
      <c r="A29" s="13" t="s">
        <v>40</v>
      </c>
      <c r="B29" s="12" t="s">
        <v>5</v>
      </c>
      <c r="C29" s="5">
        <v>840000710000</v>
      </c>
      <c r="D29" s="15">
        <v>458000</v>
      </c>
      <c r="E29" s="15">
        <v>458000</v>
      </c>
      <c r="F29" s="15">
        <v>458000</v>
      </c>
      <c r="G29" s="15"/>
      <c r="H29" s="15"/>
      <c r="I29" s="15">
        <v>458000</v>
      </c>
      <c r="J29" s="16">
        <f t="shared" si="0"/>
        <v>458000</v>
      </c>
    </row>
    <row r="30" spans="1:10" s="2" customFormat="1" ht="14.25" x14ac:dyDescent="0.2">
      <c r="A30" s="20" t="s">
        <v>35</v>
      </c>
      <c r="B30" s="20"/>
      <c r="C30" s="20">
        <v>84</v>
      </c>
      <c r="D30" s="20">
        <f>SUM(D27:D29)</f>
        <v>1229000</v>
      </c>
      <c r="E30" s="20">
        <f t="shared" ref="E30:J30" si="5">SUM(E27:E29)</f>
        <v>1229000</v>
      </c>
      <c r="F30" s="20">
        <f t="shared" si="5"/>
        <v>6629000</v>
      </c>
      <c r="G30" s="20">
        <f t="shared" si="5"/>
        <v>0</v>
      </c>
      <c r="H30" s="20">
        <f t="shared" si="5"/>
        <v>600000</v>
      </c>
      <c r="I30" s="20">
        <f t="shared" si="5"/>
        <v>629000</v>
      </c>
      <c r="J30" s="20">
        <f t="shared" si="5"/>
        <v>1229000</v>
      </c>
    </row>
    <row r="31" spans="1:10" s="19" customFormat="1" ht="15.75" thickBot="1" x14ac:dyDescent="0.3">
      <c r="A31" s="33" t="s">
        <v>36</v>
      </c>
      <c r="B31" s="34"/>
      <c r="C31" s="34"/>
      <c r="D31" s="22">
        <f>D18+D20+D24+D26+D30</f>
        <v>2670000</v>
      </c>
      <c r="E31" s="22">
        <f t="shared" ref="E31:J31" si="6">E18+E20+E24+E26+E30</f>
        <v>2670000</v>
      </c>
      <c r="F31" s="22">
        <f t="shared" si="6"/>
        <v>8070000</v>
      </c>
      <c r="G31" s="22">
        <f t="shared" si="6"/>
        <v>0</v>
      </c>
      <c r="H31" s="22">
        <f t="shared" si="6"/>
        <v>1291000</v>
      </c>
      <c r="I31" s="22">
        <f t="shared" si="6"/>
        <v>1379000</v>
      </c>
      <c r="J31" s="22">
        <f t="shared" si="6"/>
        <v>2670000</v>
      </c>
    </row>
    <row r="32" spans="1:10" s="19" customFormat="1" x14ac:dyDescent="0.25">
      <c r="D32" s="23"/>
    </row>
    <row r="33" spans="1:10" s="19" customFormat="1" x14ac:dyDescent="0.25">
      <c r="A33" s="25" t="s">
        <v>4</v>
      </c>
      <c r="B33" s="25"/>
      <c r="C33" s="25"/>
      <c r="D33" s="25"/>
      <c r="E33" s="25"/>
      <c r="F33" s="25"/>
      <c r="G33" s="25"/>
      <c r="H33" s="25"/>
      <c r="I33" s="25"/>
      <c r="J33" s="25"/>
    </row>
    <row r="34" spans="1:10" s="19" customFormat="1" x14ac:dyDescent="0.25">
      <c r="A34" s="25" t="s">
        <v>3</v>
      </c>
      <c r="B34" s="25"/>
      <c r="C34" s="25"/>
      <c r="D34" s="25"/>
      <c r="E34" s="25"/>
      <c r="F34" s="25"/>
      <c r="G34" s="25"/>
      <c r="H34" s="25"/>
      <c r="I34" s="25"/>
      <c r="J34" s="25"/>
    </row>
    <row r="35" spans="1:10" s="19" customFormat="1" x14ac:dyDescent="0.25">
      <c r="A35" s="26" t="s">
        <v>2</v>
      </c>
      <c r="B35" s="26"/>
      <c r="C35" s="26"/>
      <c r="D35" s="26"/>
      <c r="E35" s="26"/>
      <c r="F35" s="26"/>
      <c r="G35" s="26"/>
      <c r="H35" s="26"/>
      <c r="I35" s="26"/>
      <c r="J35" s="26"/>
    </row>
    <row r="36" spans="1:10" s="19" customFormat="1" x14ac:dyDescent="0.25">
      <c r="A36" s="26" t="s">
        <v>1</v>
      </c>
      <c r="B36" s="26"/>
      <c r="C36" s="26"/>
      <c r="D36" s="26"/>
      <c r="E36" s="26"/>
      <c r="F36" s="26"/>
      <c r="G36" s="26"/>
      <c r="H36" s="26"/>
      <c r="I36" s="26"/>
      <c r="J36" s="26"/>
    </row>
    <row r="37" spans="1:10" s="19" customFormat="1" x14ac:dyDescent="0.25">
      <c r="A37" s="27" t="s">
        <v>0</v>
      </c>
      <c r="B37" s="27"/>
      <c r="C37" s="27"/>
      <c r="D37" s="27"/>
      <c r="E37" s="27"/>
      <c r="F37" s="27"/>
      <c r="G37" s="27"/>
      <c r="H37" s="27"/>
      <c r="I37" s="27"/>
      <c r="J37" s="27"/>
    </row>
  </sheetData>
  <mergeCells count="21">
    <mergeCell ref="H1:J1"/>
    <mergeCell ref="H3:J3"/>
    <mergeCell ref="H4:J4"/>
    <mergeCell ref="A5:J5"/>
    <mergeCell ref="A6:J6"/>
    <mergeCell ref="H2:J2"/>
    <mergeCell ref="A34:J34"/>
    <mergeCell ref="A35:J35"/>
    <mergeCell ref="A36:J36"/>
    <mergeCell ref="A37:J37"/>
    <mergeCell ref="F8:F10"/>
    <mergeCell ref="G8:I8"/>
    <mergeCell ref="J8:J10"/>
    <mergeCell ref="G9:I9"/>
    <mergeCell ref="A31:C31"/>
    <mergeCell ref="A33:J33"/>
    <mergeCell ref="A8:A10"/>
    <mergeCell ref="B8:B10"/>
    <mergeCell ref="C8:C10"/>
    <mergeCell ref="D8:D10"/>
    <mergeCell ref="E8:E10"/>
  </mergeCells>
  <pageMargins left="0.25" right="0.25" top="0.1" bottom="0.1" header="0.25" footer="0.25"/>
  <pageSetup paperSize="9" scale="91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IUNIE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Florentina DEFTA</dc:creator>
  <cp:lastModifiedBy>Claudia DAN</cp:lastModifiedBy>
  <cp:lastPrinted>2025-06-24T07:11:59Z</cp:lastPrinted>
  <dcterms:created xsi:type="dcterms:W3CDTF">2025-06-23T09:58:58Z</dcterms:created>
  <dcterms:modified xsi:type="dcterms:W3CDTF">2025-06-25T17:14:31Z</dcterms:modified>
</cp:coreProperties>
</file>